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myfiles\zw799\dos\FOAMM 6 month\Results\3D PhotoFoam Dataset\HPLC\"/>
    </mc:Choice>
  </mc:AlternateContent>
  <xr:revisionPtr revIDLastSave="0" documentId="8_{3AEDB4DC-DEA0-4637-9AE0-8A1A76FD70D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BZ analysi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135" i="1" l="1"/>
  <c r="AH135" i="1"/>
  <c r="AI134" i="1"/>
  <c r="AH134" i="1"/>
  <c r="AI133" i="1"/>
  <c r="AH133" i="1"/>
  <c r="AI132" i="1"/>
  <c r="AH132" i="1"/>
  <c r="AI131" i="1"/>
  <c r="AH131" i="1"/>
  <c r="AI130" i="1"/>
  <c r="AH130" i="1"/>
  <c r="AI129" i="1"/>
  <c r="AH129" i="1"/>
  <c r="AI128" i="1"/>
  <c r="AH128" i="1"/>
  <c r="AI127" i="1"/>
  <c r="AH127" i="1"/>
  <c r="AM74" i="1"/>
  <c r="AL74" i="1"/>
  <c r="AM73" i="1"/>
  <c r="AL73" i="1"/>
  <c r="AM72" i="1"/>
  <c r="AL72" i="1"/>
  <c r="AM71" i="1"/>
  <c r="AL71" i="1"/>
  <c r="AM70" i="1"/>
  <c r="AL70" i="1"/>
  <c r="AM69" i="1"/>
  <c r="AL69" i="1"/>
  <c r="AM68" i="1"/>
  <c r="AL68" i="1"/>
  <c r="AI116" i="1"/>
  <c r="AI117" i="1"/>
  <c r="AI118" i="1"/>
  <c r="AI119" i="1"/>
  <c r="AI120" i="1"/>
  <c r="AI121" i="1"/>
  <c r="AI122" i="1"/>
  <c r="AI123" i="1"/>
  <c r="AI115" i="1"/>
  <c r="AH116" i="1"/>
  <c r="AH117" i="1"/>
  <c r="AH118" i="1"/>
  <c r="AH119" i="1"/>
  <c r="AH120" i="1"/>
  <c r="AH121" i="1"/>
  <c r="AH122" i="1"/>
  <c r="AH123" i="1"/>
  <c r="AH115" i="1"/>
  <c r="AL5" i="1"/>
  <c r="AM22" i="1"/>
  <c r="AL22" i="1"/>
  <c r="AM21" i="1"/>
  <c r="AL21" i="1"/>
  <c r="AM20" i="1"/>
  <c r="AL20" i="1"/>
  <c r="AM19" i="1"/>
  <c r="AL19" i="1"/>
  <c r="AM18" i="1"/>
  <c r="AL18" i="1"/>
  <c r="AM17" i="1"/>
  <c r="AL17" i="1"/>
  <c r="AM16" i="1"/>
  <c r="AL16" i="1"/>
  <c r="AM11" i="1"/>
  <c r="AL11" i="1"/>
  <c r="AM10" i="1"/>
  <c r="AL10" i="1"/>
  <c r="AM9" i="1"/>
  <c r="AL9" i="1"/>
  <c r="AM8" i="1"/>
  <c r="AL8" i="1"/>
  <c r="AM7" i="1"/>
  <c r="AL7" i="1"/>
  <c r="AM6" i="1"/>
  <c r="AL6" i="1"/>
  <c r="AM5" i="1"/>
  <c r="AM59" i="1"/>
  <c r="AM60" i="1"/>
  <c r="AM61" i="1"/>
  <c r="AM62" i="1"/>
  <c r="AM63" i="1"/>
  <c r="AM64" i="1"/>
  <c r="AM58" i="1"/>
  <c r="AL59" i="1"/>
  <c r="AL60" i="1"/>
  <c r="AL61" i="1"/>
  <c r="AL62" i="1"/>
  <c r="AL63" i="1"/>
  <c r="AL64" i="1"/>
  <c r="AL58" i="1"/>
</calcChain>
</file>

<file path=xl/sharedStrings.xml><?xml version="1.0" encoding="utf-8"?>
<sst xmlns="http://schemas.openxmlformats.org/spreadsheetml/2006/main" count="355" uniqueCount="22">
  <si>
    <t>Sample Name</t>
  </si>
  <si>
    <t>Area Target Cmpd</t>
  </si>
  <si>
    <t>Conc</t>
  </si>
  <si>
    <t>Ct/C0</t>
  </si>
  <si>
    <t>Ln(Ct/C0)</t>
  </si>
  <si>
    <t>Time Mins</t>
  </si>
  <si>
    <t>010623 PRM1</t>
  </si>
  <si>
    <t>Photolysis</t>
  </si>
  <si>
    <t>Time (Mins)</t>
  </si>
  <si>
    <t>020623 PRM1</t>
  </si>
  <si>
    <t>200623 PRM1</t>
  </si>
  <si>
    <t>050623 PRM1</t>
  </si>
  <si>
    <t>200623 DRM1</t>
  </si>
  <si>
    <t>Photocatalysis</t>
  </si>
  <si>
    <t>050623 DRM1</t>
  </si>
  <si>
    <t>060623 DRM1</t>
  </si>
  <si>
    <t>060623 DRM2</t>
  </si>
  <si>
    <t>290523 ADS1</t>
  </si>
  <si>
    <t>Adsorbtion</t>
  </si>
  <si>
    <t>290523 ADS2</t>
  </si>
  <si>
    <t>LnCt/C0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</si>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</sst>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55"/>
  <sheetViews>
    <sheetView tabSelected="1" topLeftCell="S1" workbookViewId="0">
      <selection activeCell="AA74" sqref="AA74"/>
    </sheetView>
  </sheetViews>
  <sheetFormatPr defaultRowHeight="15" x14ac:dyDescent="0.25"/>
  <cols>
    <col min="1" max="1" width="13.42578125" hidden="1" customWidth="1"/>
    <col min="2" max="18" width="0" hidden="1" customWidth="1"/>
    <col min="19" max="19" width="10.140625" bestFit="1" customWidth="1"/>
    <col min="38" max="38" width="9.5703125" bestFit="1" customWidth="1"/>
    <col min="39" max="39" width="10.5703125" bestFit="1" customWidth="1"/>
  </cols>
  <sheetData>
    <row r="1" spans="1:39" x14ac:dyDescent="0.25">
      <c r="A1" t="s">
        <v>0</v>
      </c>
      <c r="C1" t="s">
        <v>1</v>
      </c>
      <c r="D1" t="s">
        <v>2</v>
      </c>
      <c r="E1" t="s">
        <v>3</v>
      </c>
      <c r="F1" t="s">
        <v>4</v>
      </c>
      <c r="I1" t="s">
        <v>0</v>
      </c>
      <c r="J1" t="s">
        <v>5</v>
      </c>
      <c r="K1" t="s">
        <v>1</v>
      </c>
      <c r="L1" t="s">
        <v>2</v>
      </c>
      <c r="M1" t="s">
        <v>3</v>
      </c>
      <c r="N1" t="s">
        <v>4</v>
      </c>
      <c r="S1" t="s">
        <v>5</v>
      </c>
      <c r="T1" t="s">
        <v>1</v>
      </c>
      <c r="U1" t="s">
        <v>2</v>
      </c>
      <c r="V1" t="s">
        <v>3</v>
      </c>
      <c r="W1" t="s">
        <v>4</v>
      </c>
    </row>
    <row r="2" spans="1:39" x14ac:dyDescent="0.25">
      <c r="A2" t="s">
        <v>6</v>
      </c>
      <c r="B2">
        <v>120</v>
      </c>
      <c r="C2">
        <v>146.60485800000001</v>
      </c>
      <c r="D2">
        <v>8.4369711550000002</v>
      </c>
      <c r="E2">
        <v>0.89285280899999997</v>
      </c>
      <c r="F2">
        <v>-0.113333539</v>
      </c>
      <c r="I2" t="s">
        <v>6</v>
      </c>
      <c r="J2">
        <v>120</v>
      </c>
      <c r="K2">
        <v>146.60485800000001</v>
      </c>
      <c r="L2">
        <v>8.4369711550000002</v>
      </c>
      <c r="M2">
        <v>0.89285280899999997</v>
      </c>
      <c r="N2">
        <v>-0.113333539</v>
      </c>
      <c r="S2">
        <v>120</v>
      </c>
      <c r="T2">
        <v>146.60485800000001</v>
      </c>
      <c r="U2">
        <v>8.4369711550000002</v>
      </c>
      <c r="V2">
        <v>0.89285280899999997</v>
      </c>
      <c r="W2">
        <v>-0.113333539</v>
      </c>
    </row>
    <row r="3" spans="1:39" x14ac:dyDescent="0.25">
      <c r="A3" t="s">
        <v>6</v>
      </c>
      <c r="B3">
        <v>120</v>
      </c>
      <c r="C3">
        <v>146.46125799999999</v>
      </c>
      <c r="D3">
        <v>8.4286868580000007</v>
      </c>
      <c r="E3">
        <v>0.89197611300000001</v>
      </c>
      <c r="F3">
        <v>-0.114315926</v>
      </c>
      <c r="I3" t="s">
        <v>6</v>
      </c>
      <c r="J3">
        <v>120</v>
      </c>
      <c r="K3">
        <v>146.46125799999999</v>
      </c>
      <c r="L3">
        <v>8.4286868580000007</v>
      </c>
      <c r="M3">
        <v>0.89197611300000001</v>
      </c>
      <c r="N3">
        <v>-0.114315926</v>
      </c>
      <c r="S3">
        <v>120</v>
      </c>
      <c r="T3">
        <v>146.46125799999999</v>
      </c>
      <c r="U3">
        <v>8.4286868580000007</v>
      </c>
      <c r="V3">
        <v>0.89197611300000001</v>
      </c>
      <c r="W3">
        <v>-0.114315926</v>
      </c>
      <c r="AB3" t="s">
        <v>7</v>
      </c>
    </row>
    <row r="4" spans="1:39" x14ac:dyDescent="0.25">
      <c r="A4" t="s">
        <v>6</v>
      </c>
      <c r="B4">
        <v>90</v>
      </c>
      <c r="C4">
        <v>149.75680500000001</v>
      </c>
      <c r="D4">
        <v>8.6188072570000003</v>
      </c>
      <c r="E4">
        <v>0.91209583699999996</v>
      </c>
      <c r="F4">
        <v>-9.2010209999999995E-2</v>
      </c>
      <c r="I4" t="s">
        <v>6</v>
      </c>
      <c r="J4">
        <v>90</v>
      </c>
      <c r="K4">
        <v>149.75680500000001</v>
      </c>
      <c r="L4">
        <v>8.6188072570000003</v>
      </c>
      <c r="M4">
        <v>0.91209583699999996</v>
      </c>
      <c r="N4">
        <v>-9.2010209999999995E-2</v>
      </c>
      <c r="S4">
        <v>120</v>
      </c>
      <c r="T4">
        <v>146.113968</v>
      </c>
      <c r="U4">
        <v>8.4086516670000009</v>
      </c>
      <c r="V4">
        <v>0.94810795800000003</v>
      </c>
      <c r="W4">
        <v>-5.3286902999999997E-2</v>
      </c>
      <c r="AB4" t="s">
        <v>8</v>
      </c>
      <c r="AC4" t="s">
        <v>3</v>
      </c>
    </row>
    <row r="5" spans="1:39" x14ac:dyDescent="0.25">
      <c r="A5" t="s">
        <v>6</v>
      </c>
      <c r="B5">
        <v>90</v>
      </c>
      <c r="C5">
        <v>149.46386699999999</v>
      </c>
      <c r="D5">
        <v>8.6019076380000001</v>
      </c>
      <c r="E5">
        <v>0.91030741500000001</v>
      </c>
      <c r="F5">
        <v>-9.3972918000000003E-2</v>
      </c>
      <c r="I5" t="s">
        <v>6</v>
      </c>
      <c r="J5">
        <v>90</v>
      </c>
      <c r="K5">
        <v>149.46386699999999</v>
      </c>
      <c r="L5">
        <v>8.6019076380000001</v>
      </c>
      <c r="M5">
        <v>0.91030741500000001</v>
      </c>
      <c r="N5">
        <v>-9.3972918000000003E-2</v>
      </c>
      <c r="S5">
        <v>120</v>
      </c>
      <c r="T5">
        <v>146.739563</v>
      </c>
      <c r="U5">
        <v>8.4447422979999995</v>
      </c>
      <c r="V5">
        <v>0.95217731699999997</v>
      </c>
      <c r="W5">
        <v>-4.9004005000000003E-2</v>
      </c>
      <c r="AB5">
        <v>120</v>
      </c>
      <c r="AC5">
        <v>0.94810795800000003</v>
      </c>
      <c r="AD5">
        <v>0.95217731699999997</v>
      </c>
      <c r="AE5">
        <v>0.95668925000000005</v>
      </c>
      <c r="AF5">
        <v>0.96079543999999995</v>
      </c>
      <c r="AL5" s="1">
        <f>AVERAGE(AC5:AH5)</f>
        <v>0.95444249125000002</v>
      </c>
      <c r="AM5" s="2">
        <f>_xlfn.STDEV.P(AC5:AH5)</f>
        <v>4.7609140030840207E-3</v>
      </c>
    </row>
    <row r="6" spans="1:39" x14ac:dyDescent="0.25">
      <c r="A6" t="s">
        <v>6</v>
      </c>
      <c r="B6">
        <v>60</v>
      </c>
      <c r="C6">
        <v>155.40121500000001</v>
      </c>
      <c r="D6">
        <v>8.944433772</v>
      </c>
      <c r="E6">
        <v>0.94655566199999996</v>
      </c>
      <c r="F6">
        <v>-5.4925502000000001E-2</v>
      </c>
      <c r="I6" t="s">
        <v>6</v>
      </c>
      <c r="J6">
        <v>60</v>
      </c>
      <c r="K6">
        <v>155.40121500000001</v>
      </c>
      <c r="L6">
        <v>8.944433772</v>
      </c>
      <c r="M6">
        <v>0.94655566199999996</v>
      </c>
      <c r="N6">
        <v>-5.4925502000000001E-2</v>
      </c>
      <c r="S6">
        <v>120</v>
      </c>
      <c r="T6">
        <v>148.40893600000001</v>
      </c>
      <c r="U6">
        <v>8.5410485749999996</v>
      </c>
      <c r="V6">
        <v>0.92771039200000005</v>
      </c>
      <c r="W6">
        <v>-7.5035671999999998E-2</v>
      </c>
      <c r="AB6">
        <v>90</v>
      </c>
      <c r="AC6">
        <v>0.96139434300000004</v>
      </c>
      <c r="AD6">
        <v>0.95966551600000005</v>
      </c>
      <c r="AE6">
        <v>0.96995887199999997</v>
      </c>
      <c r="AF6">
        <v>0.97009588999999996</v>
      </c>
      <c r="AG6">
        <v>0.96835141499999999</v>
      </c>
      <c r="AL6" s="1">
        <f>AVERAGE(AC6:AG6)</f>
        <v>0.96589320720000005</v>
      </c>
      <c r="AM6" s="2">
        <f>_xlfn.STDEV.P(AC6:AG6)</f>
        <v>4.4555330846926316E-3</v>
      </c>
    </row>
    <row r="7" spans="1:39" x14ac:dyDescent="0.25">
      <c r="A7" t="s">
        <v>6</v>
      </c>
      <c r="B7">
        <v>60</v>
      </c>
      <c r="C7">
        <v>154.976471</v>
      </c>
      <c r="D7">
        <v>8.9199302530000004</v>
      </c>
      <c r="E7">
        <v>0.94396254700000004</v>
      </c>
      <c r="F7">
        <v>-5.7668787999999999E-2</v>
      </c>
      <c r="I7" t="s">
        <v>6</v>
      </c>
      <c r="J7">
        <v>60</v>
      </c>
      <c r="K7">
        <v>154.976471</v>
      </c>
      <c r="L7">
        <v>8.9199302530000004</v>
      </c>
      <c r="M7">
        <v>0.94396254700000004</v>
      </c>
      <c r="N7">
        <v>-5.7668787999999999E-2</v>
      </c>
      <c r="S7">
        <v>120</v>
      </c>
      <c r="T7">
        <v>150.33944700000001</v>
      </c>
      <c r="U7">
        <v>8.6524199260000003</v>
      </c>
      <c r="V7">
        <v>0.93980730999999995</v>
      </c>
      <c r="W7">
        <v>-6.2080414E-2</v>
      </c>
      <c r="AB7">
        <v>60</v>
      </c>
      <c r="AC7">
        <v>0.94655566199999996</v>
      </c>
      <c r="AD7">
        <v>0.94396254700000004</v>
      </c>
      <c r="AE7">
        <v>0.98038044400000002</v>
      </c>
      <c r="AF7">
        <v>0.97912447499999999</v>
      </c>
      <c r="AG7">
        <v>0.97231786799999997</v>
      </c>
      <c r="AH7">
        <v>0.98925383300000003</v>
      </c>
      <c r="AI7">
        <v>0.98798649599999999</v>
      </c>
      <c r="AL7" s="1">
        <f>AVERAGE(AC7:AI7)</f>
        <v>0.97136876071428568</v>
      </c>
      <c r="AM7" s="2">
        <f>_xlfn.STDEV.P(AC7:AI7)</f>
        <v>1.7341435510742718E-2</v>
      </c>
    </row>
    <row r="8" spans="1:39" x14ac:dyDescent="0.25">
      <c r="A8" t="s">
        <v>6</v>
      </c>
      <c r="B8">
        <v>45</v>
      </c>
      <c r="C8">
        <v>156.10514800000001</v>
      </c>
      <c r="D8">
        <v>8.9850437289999991</v>
      </c>
      <c r="E8">
        <v>0.95085326100000001</v>
      </c>
      <c r="F8">
        <v>-5.0395528000000002E-2</v>
      </c>
      <c r="I8" t="s">
        <v>6</v>
      </c>
      <c r="J8">
        <v>45</v>
      </c>
      <c r="K8">
        <v>156.10514800000001</v>
      </c>
      <c r="L8">
        <v>8.9850437289999991</v>
      </c>
      <c r="M8">
        <v>0.95085326100000001</v>
      </c>
      <c r="N8">
        <v>-5.0395528000000002E-2</v>
      </c>
      <c r="S8">
        <v>120</v>
      </c>
      <c r="T8">
        <v>146.113968</v>
      </c>
      <c r="U8">
        <v>8.4086516670000009</v>
      </c>
      <c r="V8">
        <v>0.95668925000000005</v>
      </c>
      <c r="W8">
        <v>-4.4276652E-2</v>
      </c>
      <c r="AB8">
        <v>45</v>
      </c>
      <c r="AC8">
        <v>0.95085326100000001</v>
      </c>
      <c r="AD8">
        <v>0.95055217999999997</v>
      </c>
      <c r="AE8">
        <v>0.98646219899999998</v>
      </c>
      <c r="AF8">
        <v>0.98715460700000002</v>
      </c>
      <c r="AG8">
        <v>0.95263041999999998</v>
      </c>
      <c r="AH8">
        <v>0.98286755999999997</v>
      </c>
      <c r="AI8">
        <v>0.99539063400000005</v>
      </c>
      <c r="AJ8">
        <v>0.99608930900000003</v>
      </c>
      <c r="AL8" s="1">
        <f t="shared" ref="AL6:AL11" si="0">AVERAGE(AC8:AJ8)</f>
        <v>0.97525002124999993</v>
      </c>
      <c r="AM8" s="2">
        <f t="shared" ref="AM6:AM11" si="1">_xlfn.STDEV.P(AC8:AJ8)</f>
        <v>1.898094708540778E-2</v>
      </c>
    </row>
    <row r="9" spans="1:39" x14ac:dyDescent="0.25">
      <c r="A9" t="s">
        <v>6</v>
      </c>
      <c r="B9">
        <v>45</v>
      </c>
      <c r="C9">
        <v>156.05583200000001</v>
      </c>
      <c r="D9">
        <v>8.9821986850000002</v>
      </c>
      <c r="E9">
        <v>0.95055217999999997</v>
      </c>
      <c r="F9">
        <v>-5.0712221000000002E-2</v>
      </c>
      <c r="I9" t="s">
        <v>6</v>
      </c>
      <c r="J9">
        <v>45</v>
      </c>
      <c r="K9">
        <v>156.05583200000001</v>
      </c>
      <c r="L9">
        <v>8.9821986850000002</v>
      </c>
      <c r="M9">
        <v>0.95055217999999997</v>
      </c>
      <c r="N9">
        <v>-5.0712221000000002E-2</v>
      </c>
      <c r="S9">
        <v>120</v>
      </c>
      <c r="T9">
        <v>146.739563</v>
      </c>
      <c r="U9">
        <v>8.4447422979999995</v>
      </c>
      <c r="V9">
        <v>0.96079543999999995</v>
      </c>
      <c r="W9">
        <v>-3.9993753999999999E-2</v>
      </c>
      <c r="AB9">
        <v>30</v>
      </c>
      <c r="AC9">
        <v>0.96964270900000005</v>
      </c>
      <c r="AD9">
        <v>0.97152428999999996</v>
      </c>
      <c r="AE9">
        <v>0.99795881900000005</v>
      </c>
      <c r="AF9">
        <v>1.000772599</v>
      </c>
      <c r="AG9">
        <v>0.96332267500000002</v>
      </c>
      <c r="AH9">
        <v>0.99076997600000005</v>
      </c>
      <c r="AI9">
        <v>1.0069913100000001</v>
      </c>
      <c r="AJ9">
        <v>1.0098305569999999</v>
      </c>
      <c r="AL9" s="1">
        <f t="shared" si="0"/>
        <v>0.98885161687500001</v>
      </c>
      <c r="AM9" s="2">
        <f t="shared" si="1"/>
        <v>1.7025131108821947E-2</v>
      </c>
    </row>
    <row r="10" spans="1:39" x14ac:dyDescent="0.25">
      <c r="A10" t="s">
        <v>6</v>
      </c>
      <c r="B10">
        <v>30</v>
      </c>
      <c r="C10">
        <v>159.18279999999999</v>
      </c>
      <c r="D10">
        <v>9.1625937460000006</v>
      </c>
      <c r="E10">
        <v>0.96964270900000005</v>
      </c>
      <c r="F10">
        <v>-3.0827617000000002E-2</v>
      </c>
      <c r="I10" t="s">
        <v>6</v>
      </c>
      <c r="J10">
        <v>30</v>
      </c>
      <c r="K10">
        <v>159.18279999999999</v>
      </c>
      <c r="L10">
        <v>9.1625937460000006</v>
      </c>
      <c r="M10">
        <v>0.96964270900000005</v>
      </c>
      <c r="N10">
        <v>-3.0827617000000002E-2</v>
      </c>
      <c r="S10">
        <v>90</v>
      </c>
      <c r="T10">
        <v>149.75680500000001</v>
      </c>
      <c r="U10">
        <v>8.6188072570000003</v>
      </c>
      <c r="V10">
        <v>0.91209583699999996</v>
      </c>
      <c r="W10">
        <v>-9.2010209999999995E-2</v>
      </c>
      <c r="AB10">
        <v>15</v>
      </c>
      <c r="AC10">
        <v>0.98066399699999995</v>
      </c>
      <c r="AD10">
        <v>0.980208835</v>
      </c>
      <c r="AE10">
        <v>0.99819097499999998</v>
      </c>
      <c r="AF10">
        <v>1.0001524530000001</v>
      </c>
      <c r="AG10">
        <v>0.97932294900000005</v>
      </c>
      <c r="AH10">
        <v>0.99920190900000005</v>
      </c>
      <c r="AI10">
        <v>1.0072255670000001</v>
      </c>
      <c r="AJ10">
        <v>1.009204797</v>
      </c>
      <c r="AL10" s="1">
        <f t="shared" si="0"/>
        <v>0.99427143524999995</v>
      </c>
      <c r="AM10" s="2">
        <f t="shared" si="1"/>
        <v>1.1572866424665018E-2</v>
      </c>
    </row>
    <row r="11" spans="1:39" x14ac:dyDescent="0.25">
      <c r="A11" t="s">
        <v>6</v>
      </c>
      <c r="B11">
        <v>30</v>
      </c>
      <c r="C11">
        <v>159.49099699999999</v>
      </c>
      <c r="D11">
        <v>9.1803736590000007</v>
      </c>
      <c r="E11">
        <v>0.97152428999999996</v>
      </c>
      <c r="F11">
        <v>-2.8889008000000001E-2</v>
      </c>
      <c r="I11" t="s">
        <v>6</v>
      </c>
      <c r="J11">
        <v>30</v>
      </c>
      <c r="K11">
        <v>159.49099699999999</v>
      </c>
      <c r="L11">
        <v>9.1803736590000007</v>
      </c>
      <c r="M11">
        <v>0.97152428999999996</v>
      </c>
      <c r="N11">
        <v>-2.8889008000000001E-2</v>
      </c>
      <c r="S11">
        <v>90</v>
      </c>
      <c r="T11">
        <v>149.46386699999999</v>
      </c>
      <c r="U11">
        <v>8.6019076380000001</v>
      </c>
      <c r="V11">
        <v>0.91030741500000001</v>
      </c>
      <c r="W11">
        <v>-9.3972918000000003E-2</v>
      </c>
      <c r="AB11">
        <v>0</v>
      </c>
      <c r="AC11">
        <v>1</v>
      </c>
      <c r="AD11">
        <v>1</v>
      </c>
      <c r="AF11">
        <v>1</v>
      </c>
      <c r="AG11">
        <v>0.99948990199999999</v>
      </c>
      <c r="AH11">
        <v>1</v>
      </c>
      <c r="AL11" s="1">
        <f t="shared" si="0"/>
        <v>0.99989798040000011</v>
      </c>
      <c r="AM11" s="2">
        <f t="shared" si="1"/>
        <v>2.0403920000000575E-4</v>
      </c>
    </row>
    <row r="12" spans="1:39" x14ac:dyDescent="0.25">
      <c r="A12" t="s">
        <v>6</v>
      </c>
      <c r="B12">
        <v>15</v>
      </c>
      <c r="C12">
        <v>160.98805200000001</v>
      </c>
      <c r="D12">
        <v>9.2667388949999996</v>
      </c>
      <c r="E12">
        <v>0.98066399699999995</v>
      </c>
      <c r="F12">
        <v>-1.9525389000000001E-2</v>
      </c>
      <c r="I12" t="s">
        <v>6</v>
      </c>
      <c r="J12">
        <v>15</v>
      </c>
      <c r="K12">
        <v>160.98805200000001</v>
      </c>
      <c r="L12">
        <v>9.2667388949999996</v>
      </c>
      <c r="M12">
        <v>0.98066399699999995</v>
      </c>
      <c r="N12">
        <v>-1.9525389000000001E-2</v>
      </c>
      <c r="S12">
        <v>90</v>
      </c>
      <c r="T12">
        <v>148.15652499999999</v>
      </c>
      <c r="U12">
        <v>8.5264869619999999</v>
      </c>
      <c r="V12">
        <v>0.96139434300000004</v>
      </c>
      <c r="W12">
        <v>-3.9370608000000001E-2</v>
      </c>
    </row>
    <row r="13" spans="1:39" x14ac:dyDescent="0.25">
      <c r="A13" t="s">
        <v>6</v>
      </c>
      <c r="B13">
        <v>15</v>
      </c>
      <c r="C13">
        <v>160.913498</v>
      </c>
      <c r="D13">
        <v>9.2624378679999992</v>
      </c>
      <c r="E13">
        <v>0.980208835</v>
      </c>
      <c r="F13">
        <v>-1.9989633E-2</v>
      </c>
      <c r="I13" t="s">
        <v>6</v>
      </c>
      <c r="J13">
        <v>15</v>
      </c>
      <c r="K13">
        <v>160.913498</v>
      </c>
      <c r="L13">
        <v>9.2624378679999992</v>
      </c>
      <c r="M13">
        <v>0.980208835</v>
      </c>
      <c r="N13">
        <v>-1.9989633E-2</v>
      </c>
      <c r="S13">
        <v>90</v>
      </c>
      <c r="T13">
        <v>147.890747</v>
      </c>
      <c r="U13">
        <v>8.5111542060000005</v>
      </c>
      <c r="V13">
        <v>0.95966551600000005</v>
      </c>
      <c r="W13">
        <v>-4.1170475999999998E-2</v>
      </c>
    </row>
    <row r="14" spans="1:39" x14ac:dyDescent="0.25">
      <c r="A14" t="s">
        <v>6</v>
      </c>
      <c r="B14">
        <v>0</v>
      </c>
      <c r="C14">
        <v>164.15522799999999</v>
      </c>
      <c r="D14">
        <v>9.4494535590000002</v>
      </c>
      <c r="E14">
        <v>1</v>
      </c>
      <c r="F14">
        <v>0</v>
      </c>
      <c r="I14" t="s">
        <v>6</v>
      </c>
      <c r="J14">
        <v>0</v>
      </c>
      <c r="K14">
        <v>164.15522799999999</v>
      </c>
      <c r="L14">
        <v>9.4494535590000002</v>
      </c>
      <c r="M14">
        <v>1</v>
      </c>
      <c r="N14">
        <v>0</v>
      </c>
      <c r="S14">
        <v>90</v>
      </c>
      <c r="T14">
        <v>144.632858</v>
      </c>
      <c r="U14">
        <v>8.3232063000000007</v>
      </c>
      <c r="V14">
        <v>0.904048831</v>
      </c>
      <c r="W14">
        <v>-0.100871903</v>
      </c>
      <c r="AB14" t="s">
        <v>7</v>
      </c>
    </row>
    <row r="15" spans="1:39" x14ac:dyDescent="0.25">
      <c r="A15" t="s">
        <v>9</v>
      </c>
      <c r="B15">
        <v>120</v>
      </c>
      <c r="C15">
        <v>146.113968</v>
      </c>
      <c r="D15">
        <v>8.4086516670000009</v>
      </c>
      <c r="E15">
        <v>0.94810795800000003</v>
      </c>
      <c r="F15">
        <v>-5.3286902999999997E-2</v>
      </c>
      <c r="I15" t="s">
        <v>9</v>
      </c>
      <c r="J15">
        <v>120</v>
      </c>
      <c r="K15">
        <v>146.113968</v>
      </c>
      <c r="L15">
        <v>8.4086516670000009</v>
      </c>
      <c r="M15">
        <v>0.94810795800000003</v>
      </c>
      <c r="N15">
        <v>-5.3286902999999997E-2</v>
      </c>
      <c r="S15">
        <v>90</v>
      </c>
      <c r="T15">
        <v>155.15124499999999</v>
      </c>
      <c r="U15">
        <v>8.9300129800000008</v>
      </c>
      <c r="V15">
        <v>0.96995887199999997</v>
      </c>
      <c r="W15">
        <v>-3.0501607999999999E-2</v>
      </c>
      <c r="AB15" t="s">
        <v>8</v>
      </c>
      <c r="AC15" t="s">
        <v>3</v>
      </c>
      <c r="AL15" t="s">
        <v>20</v>
      </c>
    </row>
    <row r="16" spans="1:39" x14ac:dyDescent="0.25">
      <c r="A16" t="s">
        <v>9</v>
      </c>
      <c r="B16">
        <v>120</v>
      </c>
      <c r="C16">
        <v>146.739563</v>
      </c>
      <c r="D16">
        <v>8.4447422979999995</v>
      </c>
      <c r="E16">
        <v>0.95217731699999997</v>
      </c>
      <c r="F16">
        <v>-4.9004005000000003E-2</v>
      </c>
      <c r="I16" t="s">
        <v>9</v>
      </c>
      <c r="J16">
        <v>120</v>
      </c>
      <c r="K16">
        <v>146.739563</v>
      </c>
      <c r="L16">
        <v>8.4447422979999995</v>
      </c>
      <c r="M16">
        <v>0.95217731699999997</v>
      </c>
      <c r="N16">
        <v>-4.9004005000000003E-2</v>
      </c>
      <c r="S16">
        <v>90</v>
      </c>
      <c r="T16">
        <v>148.15652499999999</v>
      </c>
      <c r="U16">
        <v>8.5264869619999999</v>
      </c>
      <c r="V16">
        <v>0.97009588999999996</v>
      </c>
      <c r="W16">
        <v>-3.0360357000000001E-2</v>
      </c>
      <c r="AB16">
        <v>120</v>
      </c>
      <c r="AC16">
        <v>-0.113333539</v>
      </c>
      <c r="AD16">
        <v>-0.114315926</v>
      </c>
      <c r="AE16">
        <v>-5.3286902999999997E-2</v>
      </c>
      <c r="AF16">
        <v>-4.9004005000000003E-2</v>
      </c>
      <c r="AG16">
        <v>-7.5035671999999998E-2</v>
      </c>
      <c r="AH16">
        <v>-6.2080414E-2</v>
      </c>
      <c r="AI16">
        <v>-4.4276652E-2</v>
      </c>
      <c r="AJ16">
        <v>-3.9993753999999999E-2</v>
      </c>
      <c r="AL16" s="1">
        <f>AVERAGE(AC16:AJ16)</f>
        <v>-6.8915858125000007E-2</v>
      </c>
      <c r="AM16" s="2">
        <f>_xlfn.STDEV.P(AC16:AJ16)</f>
        <v>2.7844650909728139E-2</v>
      </c>
    </row>
    <row r="17" spans="1:39" x14ac:dyDescent="0.25">
      <c r="A17" t="s">
        <v>9</v>
      </c>
      <c r="B17">
        <v>90</v>
      </c>
      <c r="C17">
        <v>148.15652499999999</v>
      </c>
      <c r="D17">
        <v>8.5264869619999999</v>
      </c>
      <c r="E17">
        <v>0.96139434300000004</v>
      </c>
      <c r="F17">
        <v>-3.9370608000000001E-2</v>
      </c>
      <c r="I17" t="s">
        <v>9</v>
      </c>
      <c r="J17">
        <v>90</v>
      </c>
      <c r="K17">
        <v>148.15652499999999</v>
      </c>
      <c r="L17">
        <v>8.5264869619999999</v>
      </c>
      <c r="M17">
        <v>0.96139434300000004</v>
      </c>
      <c r="N17">
        <v>-3.9370608000000001E-2</v>
      </c>
      <c r="S17">
        <v>90</v>
      </c>
      <c r="T17">
        <v>147.890747</v>
      </c>
      <c r="U17">
        <v>8.5111542060000005</v>
      </c>
      <c r="V17">
        <v>0.96835141499999999</v>
      </c>
      <c r="W17">
        <v>-3.2160226E-2</v>
      </c>
      <c r="AB17">
        <v>90</v>
      </c>
      <c r="AC17">
        <v>-9.2010209999999995E-2</v>
      </c>
      <c r="AD17">
        <v>-9.3972918000000003E-2</v>
      </c>
      <c r="AE17">
        <v>-3.9370608000000001E-2</v>
      </c>
      <c r="AF17">
        <v>-4.1170475999999998E-2</v>
      </c>
      <c r="AG17">
        <v>-0.100871903</v>
      </c>
      <c r="AH17">
        <v>-3.0501607999999999E-2</v>
      </c>
      <c r="AI17">
        <v>-3.0360357000000001E-2</v>
      </c>
      <c r="AJ17">
        <v>-3.2160226E-2</v>
      </c>
      <c r="AL17" s="1">
        <f t="shared" ref="AL17:AL22" si="2">AVERAGE(AC17:AJ17)</f>
        <v>-5.755228825E-2</v>
      </c>
      <c r="AM17" s="2">
        <f t="shared" ref="AM17:AM22" si="3">_xlfn.STDEV.P(AC17:AJ17)</f>
        <v>2.9801917275806156E-2</v>
      </c>
    </row>
    <row r="18" spans="1:39" x14ac:dyDescent="0.25">
      <c r="A18" t="s">
        <v>9</v>
      </c>
      <c r="B18">
        <v>90</v>
      </c>
      <c r="C18">
        <v>147.890747</v>
      </c>
      <c r="D18">
        <v>8.5111542060000005</v>
      </c>
      <c r="E18">
        <v>0.95966551600000005</v>
      </c>
      <c r="F18">
        <v>-4.1170475999999998E-2</v>
      </c>
      <c r="I18" t="s">
        <v>9</v>
      </c>
      <c r="J18">
        <v>90</v>
      </c>
      <c r="K18">
        <v>147.890747</v>
      </c>
      <c r="L18">
        <v>8.5111542060000005</v>
      </c>
      <c r="M18">
        <v>0.95966551600000005</v>
      </c>
      <c r="N18">
        <v>-4.1170475999999998E-2</v>
      </c>
      <c r="S18">
        <v>60</v>
      </c>
      <c r="T18">
        <v>155.40121500000001</v>
      </c>
      <c r="U18">
        <v>8.944433772</v>
      </c>
      <c r="V18">
        <v>0.94655566199999996</v>
      </c>
      <c r="W18">
        <v>-5.4925502000000001E-2</v>
      </c>
      <c r="AB18">
        <v>60</v>
      </c>
      <c r="AC18">
        <v>-5.4925502000000001E-2</v>
      </c>
      <c r="AD18">
        <v>-5.7668787999999999E-2</v>
      </c>
      <c r="AE18">
        <v>-1.9814574000000001E-2</v>
      </c>
      <c r="AF18">
        <v>-2.1096499000000001E-2</v>
      </c>
      <c r="AG18">
        <v>-6.2441244999999999E-2</v>
      </c>
      <c r="AH18">
        <v>-2.8072504000000002E-2</v>
      </c>
      <c r="AI18">
        <v>-1.0804324000000001E-2</v>
      </c>
      <c r="AJ18">
        <v>-1.2086249E-2</v>
      </c>
      <c r="AL18" s="1">
        <f t="shared" si="2"/>
        <v>-3.3363710625000001E-2</v>
      </c>
      <c r="AM18" s="2">
        <f t="shared" si="3"/>
        <v>2.0077560200434399E-2</v>
      </c>
    </row>
    <row r="19" spans="1:39" x14ac:dyDescent="0.25">
      <c r="A19" t="s">
        <v>9</v>
      </c>
      <c r="B19">
        <v>60</v>
      </c>
      <c r="C19">
        <v>151.07531700000001</v>
      </c>
      <c r="D19">
        <v>8.6948723319999992</v>
      </c>
      <c r="E19">
        <v>0.98038044400000002</v>
      </c>
      <c r="F19">
        <v>-1.9814574000000001E-2</v>
      </c>
      <c r="I19" t="s">
        <v>9</v>
      </c>
      <c r="J19">
        <v>60</v>
      </c>
      <c r="K19">
        <v>151.07531700000001</v>
      </c>
      <c r="L19">
        <v>8.6948723319999992</v>
      </c>
      <c r="M19">
        <v>0.98038044400000002</v>
      </c>
      <c r="N19">
        <v>-1.9814574000000001E-2</v>
      </c>
      <c r="S19">
        <v>60</v>
      </c>
      <c r="T19">
        <v>154.976471</v>
      </c>
      <c r="U19">
        <v>8.9199302530000004</v>
      </c>
      <c r="V19">
        <v>0.94396254700000004</v>
      </c>
      <c r="W19">
        <v>-5.7668787999999999E-2</v>
      </c>
      <c r="AB19">
        <v>45</v>
      </c>
      <c r="AC19">
        <v>-5.0395528000000002E-2</v>
      </c>
      <c r="AD19">
        <v>-5.0712221000000002E-2</v>
      </c>
      <c r="AE19">
        <v>-1.3630273E-2</v>
      </c>
      <c r="AF19">
        <v>-1.2928609000000001E-2</v>
      </c>
      <c r="AG19">
        <v>-4.8528256999999998E-2</v>
      </c>
      <c r="AH19">
        <v>-1.7280897999999999E-2</v>
      </c>
      <c r="AI19">
        <v>-4.6200219999999997E-3</v>
      </c>
      <c r="AJ19">
        <v>-3.9183580000000003E-3</v>
      </c>
      <c r="AL19" s="1">
        <f t="shared" si="2"/>
        <v>-2.5251770749999999E-2</v>
      </c>
      <c r="AM19" s="2">
        <f t="shared" si="3"/>
        <v>1.953674666377981E-2</v>
      </c>
    </row>
    <row r="20" spans="1:39" x14ac:dyDescent="0.25">
      <c r="A20" t="s">
        <v>9</v>
      </c>
      <c r="B20">
        <v>60</v>
      </c>
      <c r="C20">
        <v>150.88223300000001</v>
      </c>
      <c r="D20">
        <v>8.683733299</v>
      </c>
      <c r="E20">
        <v>0.97912447499999999</v>
      </c>
      <c r="F20">
        <v>-2.1096499000000001E-2</v>
      </c>
      <c r="I20" t="s">
        <v>9</v>
      </c>
      <c r="J20">
        <v>60</v>
      </c>
      <c r="K20">
        <v>150.88223300000001</v>
      </c>
      <c r="L20">
        <v>8.683733299</v>
      </c>
      <c r="M20">
        <v>0.97912447499999999</v>
      </c>
      <c r="N20">
        <v>-2.1096499000000001E-2</v>
      </c>
      <c r="S20">
        <v>60</v>
      </c>
      <c r="T20">
        <v>151.07531700000001</v>
      </c>
      <c r="U20">
        <v>8.6948723319999992</v>
      </c>
      <c r="V20">
        <v>0.98038044400000002</v>
      </c>
      <c r="W20">
        <v>-1.9814574000000001E-2</v>
      </c>
      <c r="AB20">
        <v>30</v>
      </c>
      <c r="AC20">
        <v>-3.0827617000000002E-2</v>
      </c>
      <c r="AD20">
        <v>-2.8889008000000001E-2</v>
      </c>
      <c r="AE20">
        <v>-2.0432670000000001E-3</v>
      </c>
      <c r="AF20">
        <v>7.7229999999999996E-4</v>
      </c>
      <c r="AG20">
        <v>-3.7366851E-2</v>
      </c>
      <c r="AH20">
        <v>-9.2728849999999998E-3</v>
      </c>
      <c r="AI20">
        <v>6.9669839999999999E-3</v>
      </c>
      <c r="AJ20">
        <v>9.7825510000000004E-3</v>
      </c>
      <c r="AL20" s="1">
        <f t="shared" si="2"/>
        <v>-1.1359724125000002E-2</v>
      </c>
      <c r="AM20" s="2">
        <f t="shared" si="3"/>
        <v>1.7262121114163771E-2</v>
      </c>
    </row>
    <row r="21" spans="1:39" x14ac:dyDescent="0.25">
      <c r="A21" t="s">
        <v>9</v>
      </c>
      <c r="B21">
        <v>45</v>
      </c>
      <c r="C21">
        <v>152.01028400000001</v>
      </c>
      <c r="D21">
        <v>8.7488106610000003</v>
      </c>
      <c r="E21">
        <v>0.98646219899999998</v>
      </c>
      <c r="F21">
        <v>-1.3630273E-2</v>
      </c>
      <c r="I21" t="s">
        <v>9</v>
      </c>
      <c r="J21">
        <v>45</v>
      </c>
      <c r="K21">
        <v>152.01028400000001</v>
      </c>
      <c r="L21">
        <v>8.7488106610000003</v>
      </c>
      <c r="M21">
        <v>0.98646219899999998</v>
      </c>
      <c r="N21">
        <v>-1.3630273E-2</v>
      </c>
      <c r="S21">
        <v>60</v>
      </c>
      <c r="T21">
        <v>150.88223300000001</v>
      </c>
      <c r="U21">
        <v>8.683733299</v>
      </c>
      <c r="V21">
        <v>0.97912447499999999</v>
      </c>
      <c r="W21">
        <v>-2.1096499000000001E-2</v>
      </c>
      <c r="AB21">
        <v>15</v>
      </c>
      <c r="AC21">
        <v>-1.9525389000000001E-2</v>
      </c>
      <c r="AD21">
        <v>-1.9989633E-2</v>
      </c>
      <c r="AE21">
        <v>-1.8106629999999999E-3</v>
      </c>
      <c r="AF21">
        <v>1.5244100000000001E-4</v>
      </c>
      <c r="AG21">
        <v>-2.0893815E-2</v>
      </c>
      <c r="AH21">
        <v>-7.9841000000000005E-4</v>
      </c>
      <c r="AI21">
        <v>7.1995870000000003E-3</v>
      </c>
      <c r="AJ21">
        <v>9.1626910000000006E-3</v>
      </c>
      <c r="AL21" s="1">
        <f t="shared" si="2"/>
        <v>-5.812898874999999E-3</v>
      </c>
      <c r="AM21" s="2">
        <f t="shared" si="3"/>
        <v>1.1655404102285691E-2</v>
      </c>
    </row>
    <row r="22" spans="1:39" x14ac:dyDescent="0.25">
      <c r="A22" t="s">
        <v>9</v>
      </c>
      <c r="B22">
        <v>45</v>
      </c>
      <c r="C22">
        <v>152.11672999999999</v>
      </c>
      <c r="D22">
        <v>8.7549515400000004</v>
      </c>
      <c r="E22">
        <v>0.98715460700000002</v>
      </c>
      <c r="F22">
        <v>-1.2928609000000001E-2</v>
      </c>
      <c r="I22" t="s">
        <v>9</v>
      </c>
      <c r="J22">
        <v>45</v>
      </c>
      <c r="K22">
        <v>152.11672999999999</v>
      </c>
      <c r="L22">
        <v>8.7549515400000004</v>
      </c>
      <c r="M22">
        <v>0.98715460700000002</v>
      </c>
      <c r="N22">
        <v>-1.2928609000000001E-2</v>
      </c>
      <c r="S22">
        <v>60</v>
      </c>
      <c r="T22">
        <v>150.28533899999999</v>
      </c>
      <c r="U22">
        <v>8.6492984310000001</v>
      </c>
      <c r="V22">
        <v>0.93946826000000005</v>
      </c>
      <c r="W22">
        <v>-6.2441244999999999E-2</v>
      </c>
      <c r="AB22">
        <v>0</v>
      </c>
      <c r="AC22">
        <v>0</v>
      </c>
      <c r="AD22">
        <v>0</v>
      </c>
      <c r="AE22">
        <v>-4.8483594999999997E-2</v>
      </c>
      <c r="AF22">
        <v>0</v>
      </c>
      <c r="AG22">
        <v>-5.1022800000000005E-4</v>
      </c>
      <c r="AH22">
        <v>0</v>
      </c>
      <c r="AL22" s="1">
        <f t="shared" si="2"/>
        <v>-8.1656371666666665E-3</v>
      </c>
      <c r="AM22" s="2">
        <f t="shared" si="3"/>
        <v>1.8031701411265109E-2</v>
      </c>
    </row>
    <row r="23" spans="1:39" x14ac:dyDescent="0.25">
      <c r="A23" t="s">
        <v>9</v>
      </c>
      <c r="B23">
        <v>30</v>
      </c>
      <c r="C23">
        <v>153.77769499999999</v>
      </c>
      <c r="D23">
        <v>8.8507727589999998</v>
      </c>
      <c r="E23">
        <v>0.99795881900000005</v>
      </c>
      <c r="F23">
        <v>-2.0432670000000001E-3</v>
      </c>
      <c r="I23" t="s">
        <v>9</v>
      </c>
      <c r="J23">
        <v>30</v>
      </c>
      <c r="K23">
        <v>153.77769499999999</v>
      </c>
      <c r="L23">
        <v>8.8507727589999998</v>
      </c>
      <c r="M23">
        <v>0.99795881900000005</v>
      </c>
      <c r="N23">
        <v>-2.0432670000000001E-3</v>
      </c>
      <c r="S23">
        <v>60</v>
      </c>
      <c r="T23">
        <v>155.52771000000001</v>
      </c>
      <c r="U23">
        <v>8.9517312800000006</v>
      </c>
      <c r="V23">
        <v>0.97231786799999997</v>
      </c>
      <c r="W23">
        <v>-2.8072504000000002E-2</v>
      </c>
    </row>
    <row r="24" spans="1:39" x14ac:dyDescent="0.25">
      <c r="A24" t="s">
        <v>9</v>
      </c>
      <c r="B24">
        <v>30</v>
      </c>
      <c r="C24">
        <v>154.21026599999999</v>
      </c>
      <c r="D24">
        <v>8.8757278179999997</v>
      </c>
      <c r="E24">
        <v>1.000772599</v>
      </c>
      <c r="F24">
        <v>7.7229999999999996E-4</v>
      </c>
      <c r="I24" t="s">
        <v>9</v>
      </c>
      <c r="J24">
        <v>30</v>
      </c>
      <c r="K24">
        <v>154.21026599999999</v>
      </c>
      <c r="L24">
        <v>8.8757278179999997</v>
      </c>
      <c r="M24">
        <v>1.000772599</v>
      </c>
      <c r="N24">
        <v>7.7229999999999996E-4</v>
      </c>
      <c r="S24">
        <v>60</v>
      </c>
      <c r="T24">
        <v>151.07531700000001</v>
      </c>
      <c r="U24">
        <v>8.6948723319999992</v>
      </c>
      <c r="V24">
        <v>0.98925383300000003</v>
      </c>
      <c r="W24">
        <v>-1.0804324000000001E-2</v>
      </c>
    </row>
    <row r="25" spans="1:39" x14ac:dyDescent="0.25">
      <c r="A25" t="s">
        <v>9</v>
      </c>
      <c r="B25">
        <v>15</v>
      </c>
      <c r="C25">
        <v>153.81338500000001</v>
      </c>
      <c r="D25">
        <v>8.8528317179999991</v>
      </c>
      <c r="E25">
        <v>0.99819097499999998</v>
      </c>
      <c r="F25">
        <v>-1.8106629999999999E-3</v>
      </c>
      <c r="I25" t="s">
        <v>9</v>
      </c>
      <c r="J25">
        <v>15</v>
      </c>
      <c r="K25">
        <v>153.81338500000001</v>
      </c>
      <c r="L25">
        <v>8.8528317179999991</v>
      </c>
      <c r="M25">
        <v>0.99819097499999998</v>
      </c>
      <c r="N25">
        <v>-1.8106629999999999E-3</v>
      </c>
      <c r="S25">
        <v>60</v>
      </c>
      <c r="T25">
        <v>150.88223300000001</v>
      </c>
      <c r="U25">
        <v>8.683733299</v>
      </c>
      <c r="V25">
        <v>0.98798649599999999</v>
      </c>
      <c r="W25">
        <v>-1.2086249E-2</v>
      </c>
    </row>
    <row r="26" spans="1:39" x14ac:dyDescent="0.25">
      <c r="A26" t="s">
        <v>9</v>
      </c>
      <c r="B26">
        <v>15</v>
      </c>
      <c r="C26">
        <v>154.11492899999999</v>
      </c>
      <c r="D26">
        <v>8.870227818</v>
      </c>
      <c r="E26">
        <v>1.0001524530000001</v>
      </c>
      <c r="F26">
        <v>1.5244100000000001E-4</v>
      </c>
      <c r="I26" t="s">
        <v>9</v>
      </c>
      <c r="J26">
        <v>15</v>
      </c>
      <c r="K26">
        <v>154.11492899999999</v>
      </c>
      <c r="L26">
        <v>8.870227818</v>
      </c>
      <c r="M26">
        <v>1.0001524530000001</v>
      </c>
      <c r="N26">
        <v>1.5244100000000001E-4</v>
      </c>
      <c r="S26">
        <v>45</v>
      </c>
      <c r="T26">
        <v>156.10514800000001</v>
      </c>
      <c r="U26">
        <v>8.9850437289999991</v>
      </c>
      <c r="V26">
        <v>0.95085326100000001</v>
      </c>
      <c r="W26">
        <v>-5.0395528000000002E-2</v>
      </c>
    </row>
    <row r="27" spans="1:39" x14ac:dyDescent="0.25">
      <c r="A27" t="s">
        <v>9</v>
      </c>
      <c r="B27">
        <v>0</v>
      </c>
      <c r="C27">
        <v>154.09149199999999</v>
      </c>
      <c r="D27">
        <v>8.8688757359999997</v>
      </c>
      <c r="E27">
        <v>1</v>
      </c>
      <c r="F27">
        <v>0</v>
      </c>
      <c r="I27" t="s">
        <v>9</v>
      </c>
      <c r="J27">
        <v>0</v>
      </c>
      <c r="K27">
        <v>154.09149199999999</v>
      </c>
      <c r="L27">
        <v>8.8688757359999997</v>
      </c>
      <c r="M27">
        <v>1</v>
      </c>
      <c r="N27">
        <v>0</v>
      </c>
      <c r="S27">
        <v>45</v>
      </c>
      <c r="T27">
        <v>156.05583200000001</v>
      </c>
      <c r="U27">
        <v>8.9821986850000002</v>
      </c>
      <c r="V27">
        <v>0.95055217999999997</v>
      </c>
      <c r="W27">
        <v>-5.0712221000000002E-2</v>
      </c>
    </row>
    <row r="28" spans="1:39" x14ac:dyDescent="0.25">
      <c r="A28" t="s">
        <v>9</v>
      </c>
      <c r="B28">
        <v>0</v>
      </c>
      <c r="C28">
        <v>152.392639</v>
      </c>
      <c r="D28">
        <v>8.7708687550000004</v>
      </c>
      <c r="E28">
        <v>0.95267296800000001</v>
      </c>
      <c r="F28">
        <v>-4.8483594999999997E-2</v>
      </c>
      <c r="I28" t="s">
        <v>9</v>
      </c>
      <c r="J28">
        <v>0</v>
      </c>
      <c r="K28">
        <v>152.392639</v>
      </c>
      <c r="L28">
        <v>8.7708687550000004</v>
      </c>
      <c r="M28">
        <v>0.95267296800000001</v>
      </c>
      <c r="N28">
        <v>-4.8483594999999997E-2</v>
      </c>
      <c r="S28">
        <v>45</v>
      </c>
      <c r="T28">
        <v>152.01028400000001</v>
      </c>
      <c r="U28">
        <v>8.7488106610000003</v>
      </c>
      <c r="V28">
        <v>0.98646219899999998</v>
      </c>
      <c r="W28">
        <v>-1.3630273E-2</v>
      </c>
    </row>
    <row r="29" spans="1:39" x14ac:dyDescent="0.25">
      <c r="A29" t="s">
        <v>10</v>
      </c>
      <c r="B29">
        <v>120</v>
      </c>
      <c r="C29">
        <v>148.40893600000001</v>
      </c>
      <c r="D29">
        <v>8.5410485749999996</v>
      </c>
      <c r="E29">
        <v>0.92771039200000005</v>
      </c>
      <c r="F29">
        <v>-7.5035671999999998E-2</v>
      </c>
      <c r="I29" t="s">
        <v>10</v>
      </c>
      <c r="J29">
        <v>120</v>
      </c>
      <c r="K29">
        <v>148.40893600000001</v>
      </c>
      <c r="L29">
        <v>8.5410485749999996</v>
      </c>
      <c r="M29">
        <v>0.92771039200000005</v>
      </c>
      <c r="N29">
        <v>-7.5035671999999998E-2</v>
      </c>
      <c r="S29">
        <v>45</v>
      </c>
      <c r="T29">
        <v>152.11672999999999</v>
      </c>
      <c r="U29">
        <v>8.7549515400000004</v>
      </c>
      <c r="V29">
        <v>0.98715460700000002</v>
      </c>
      <c r="W29">
        <v>-1.2928609000000001E-2</v>
      </c>
    </row>
    <row r="30" spans="1:39" x14ac:dyDescent="0.25">
      <c r="A30" t="s">
        <v>10</v>
      </c>
      <c r="B30">
        <v>120</v>
      </c>
      <c r="C30">
        <v>150.33944700000001</v>
      </c>
      <c r="D30">
        <v>8.6524199260000003</v>
      </c>
      <c r="E30">
        <v>0.93980730999999995</v>
      </c>
      <c r="F30">
        <v>-6.2080414E-2</v>
      </c>
      <c r="I30" t="s">
        <v>10</v>
      </c>
      <c r="J30">
        <v>120</v>
      </c>
      <c r="K30">
        <v>150.33944700000001</v>
      </c>
      <c r="L30">
        <v>8.6524199260000003</v>
      </c>
      <c r="M30">
        <v>0.93980730999999995</v>
      </c>
      <c r="N30">
        <v>-6.2080414E-2</v>
      </c>
      <c r="S30">
        <v>45</v>
      </c>
      <c r="T30">
        <v>152.38584900000001</v>
      </c>
      <c r="U30">
        <v>8.7704770389999993</v>
      </c>
      <c r="V30">
        <v>0.95263041999999998</v>
      </c>
      <c r="W30">
        <v>-4.8528256999999998E-2</v>
      </c>
    </row>
    <row r="31" spans="1:39" x14ac:dyDescent="0.25">
      <c r="A31" t="s">
        <v>10</v>
      </c>
      <c r="B31">
        <v>90</v>
      </c>
      <c r="C31">
        <v>144.632858</v>
      </c>
      <c r="D31">
        <v>8.3232063000000007</v>
      </c>
      <c r="E31">
        <v>0.904048831</v>
      </c>
      <c r="F31">
        <v>-0.100871903</v>
      </c>
      <c r="I31" t="s">
        <v>10</v>
      </c>
      <c r="J31">
        <v>90</v>
      </c>
      <c r="K31">
        <v>144.632858</v>
      </c>
      <c r="L31">
        <v>8.3232063000000007</v>
      </c>
      <c r="M31">
        <v>0.904048831</v>
      </c>
      <c r="N31">
        <v>-0.100871903</v>
      </c>
      <c r="S31">
        <v>45</v>
      </c>
      <c r="T31">
        <v>157.21130400000001</v>
      </c>
      <c r="U31">
        <v>9.048857967</v>
      </c>
      <c r="V31">
        <v>0.98286755999999997</v>
      </c>
      <c r="W31">
        <v>-1.7280897999999999E-2</v>
      </c>
    </row>
    <row r="32" spans="1:39" x14ac:dyDescent="0.25">
      <c r="A32" t="s">
        <v>10</v>
      </c>
      <c r="B32">
        <v>90</v>
      </c>
      <c r="C32">
        <v>155.15124499999999</v>
      </c>
      <c r="D32">
        <v>8.9300129800000008</v>
      </c>
      <c r="E32">
        <v>0.96995887199999997</v>
      </c>
      <c r="F32">
        <v>-3.0501607999999999E-2</v>
      </c>
      <c r="I32" t="s">
        <v>10</v>
      </c>
      <c r="J32">
        <v>90</v>
      </c>
      <c r="K32">
        <v>155.15124499999999</v>
      </c>
      <c r="L32">
        <v>8.9300129800000008</v>
      </c>
      <c r="M32">
        <v>0.96995887199999997</v>
      </c>
      <c r="N32">
        <v>-3.0501607999999999E-2</v>
      </c>
      <c r="S32">
        <v>45</v>
      </c>
      <c r="T32">
        <v>152.01028400000001</v>
      </c>
      <c r="U32">
        <v>8.7488106610000003</v>
      </c>
      <c r="V32">
        <v>0.99539063400000005</v>
      </c>
      <c r="W32">
        <v>-4.6200219999999997E-3</v>
      </c>
    </row>
    <row r="33" spans="1:23" x14ac:dyDescent="0.25">
      <c r="A33" t="s">
        <v>10</v>
      </c>
      <c r="B33">
        <v>60</v>
      </c>
      <c r="C33">
        <v>150.28533899999999</v>
      </c>
      <c r="D33">
        <v>8.6492984310000001</v>
      </c>
      <c r="E33">
        <v>0.93946826000000005</v>
      </c>
      <c r="F33">
        <v>-6.2441244999999999E-2</v>
      </c>
      <c r="I33" t="s">
        <v>10</v>
      </c>
      <c r="J33">
        <v>60</v>
      </c>
      <c r="K33">
        <v>150.28533899999999</v>
      </c>
      <c r="L33">
        <v>8.6492984310000001</v>
      </c>
      <c r="M33">
        <v>0.93946826000000005</v>
      </c>
      <c r="N33">
        <v>-6.2441244999999999E-2</v>
      </c>
      <c r="S33">
        <v>45</v>
      </c>
      <c r="T33">
        <v>152.11672999999999</v>
      </c>
      <c r="U33">
        <v>8.7549515400000004</v>
      </c>
      <c r="V33">
        <v>0.99608930900000003</v>
      </c>
      <c r="W33">
        <v>-3.9183580000000003E-3</v>
      </c>
    </row>
    <row r="34" spans="1:23" x14ac:dyDescent="0.25">
      <c r="A34" t="s">
        <v>10</v>
      </c>
      <c r="B34">
        <v>60</v>
      </c>
      <c r="C34">
        <v>155.52771000000001</v>
      </c>
      <c r="D34">
        <v>8.9517312800000006</v>
      </c>
      <c r="E34">
        <v>0.97231786799999997</v>
      </c>
      <c r="F34">
        <v>-2.8072504000000002E-2</v>
      </c>
      <c r="I34" t="s">
        <v>10</v>
      </c>
      <c r="J34">
        <v>60</v>
      </c>
      <c r="K34">
        <v>155.52771000000001</v>
      </c>
      <c r="L34">
        <v>8.9517312800000006</v>
      </c>
      <c r="M34">
        <v>0.97231786799999997</v>
      </c>
      <c r="N34">
        <v>-2.8072504000000002E-2</v>
      </c>
      <c r="S34">
        <v>30</v>
      </c>
      <c r="T34">
        <v>159.18279999999999</v>
      </c>
      <c r="U34">
        <v>9.1625937460000006</v>
      </c>
      <c r="V34">
        <v>0.96964270900000005</v>
      </c>
      <c r="W34">
        <v>-3.0827617000000002E-2</v>
      </c>
    </row>
    <row r="35" spans="1:23" x14ac:dyDescent="0.25">
      <c r="A35" t="s">
        <v>10</v>
      </c>
      <c r="B35">
        <v>45</v>
      </c>
      <c r="C35">
        <v>152.38584900000001</v>
      </c>
      <c r="D35">
        <v>8.7704770389999993</v>
      </c>
      <c r="E35">
        <v>0.95263041999999998</v>
      </c>
      <c r="F35">
        <v>-4.8528256999999998E-2</v>
      </c>
      <c r="I35" t="s">
        <v>10</v>
      </c>
      <c r="J35">
        <v>45</v>
      </c>
      <c r="K35">
        <v>152.38584900000001</v>
      </c>
      <c r="L35">
        <v>8.7704770389999993</v>
      </c>
      <c r="M35">
        <v>0.95263041999999998</v>
      </c>
      <c r="N35">
        <v>-4.8528256999999998E-2</v>
      </c>
      <c r="S35">
        <v>30</v>
      </c>
      <c r="T35">
        <v>159.49099699999999</v>
      </c>
      <c r="U35">
        <v>9.1803736590000007</v>
      </c>
      <c r="V35">
        <v>0.97152428999999996</v>
      </c>
      <c r="W35">
        <v>-2.8889008000000001E-2</v>
      </c>
    </row>
    <row r="36" spans="1:23" x14ac:dyDescent="0.25">
      <c r="A36" t="s">
        <v>10</v>
      </c>
      <c r="B36">
        <v>45</v>
      </c>
      <c r="C36">
        <v>157.21130400000001</v>
      </c>
      <c r="D36">
        <v>9.048857967</v>
      </c>
      <c r="E36">
        <v>0.98286755999999997</v>
      </c>
      <c r="F36">
        <v>-1.7280897999999999E-2</v>
      </c>
      <c r="I36" t="s">
        <v>10</v>
      </c>
      <c r="J36">
        <v>45</v>
      </c>
      <c r="K36">
        <v>157.21130400000001</v>
      </c>
      <c r="L36">
        <v>9.048857967</v>
      </c>
      <c r="M36">
        <v>0.98286755999999997</v>
      </c>
      <c r="N36">
        <v>-1.7280897999999999E-2</v>
      </c>
      <c r="S36">
        <v>30</v>
      </c>
      <c r="T36">
        <v>153.77769499999999</v>
      </c>
      <c r="U36">
        <v>8.8507727589999998</v>
      </c>
      <c r="V36">
        <v>0.99795881900000005</v>
      </c>
      <c r="W36">
        <v>-2.0432670000000001E-3</v>
      </c>
    </row>
    <row r="37" spans="1:23" x14ac:dyDescent="0.25">
      <c r="A37" t="s">
        <v>10</v>
      </c>
      <c r="B37">
        <v>30</v>
      </c>
      <c r="C37">
        <v>154.09219400000001</v>
      </c>
      <c r="D37">
        <v>8.8689162340000003</v>
      </c>
      <c r="E37">
        <v>0.96332267500000002</v>
      </c>
      <c r="F37">
        <v>-3.7366851E-2</v>
      </c>
      <c r="I37" t="s">
        <v>10</v>
      </c>
      <c r="J37">
        <v>30</v>
      </c>
      <c r="K37">
        <v>154.09219400000001</v>
      </c>
      <c r="L37">
        <v>8.8689162340000003</v>
      </c>
      <c r="M37">
        <v>0.96332267500000002</v>
      </c>
      <c r="N37">
        <v>-3.7366851E-2</v>
      </c>
      <c r="S37">
        <v>30</v>
      </c>
      <c r="T37">
        <v>154.21026599999999</v>
      </c>
      <c r="U37">
        <v>8.8757278179999997</v>
      </c>
      <c r="V37">
        <v>1.000772599</v>
      </c>
      <c r="W37">
        <v>7.7229999999999996E-4</v>
      </c>
    </row>
    <row r="38" spans="1:23" x14ac:dyDescent="0.25">
      <c r="A38" t="s">
        <v>10</v>
      </c>
      <c r="B38">
        <v>30</v>
      </c>
      <c r="C38">
        <v>158.47242700000001</v>
      </c>
      <c r="D38">
        <v>9.1216122649999996</v>
      </c>
      <c r="E38">
        <v>0.99076997600000005</v>
      </c>
      <c r="F38">
        <v>-9.2728849999999998E-3</v>
      </c>
      <c r="I38" t="s">
        <v>10</v>
      </c>
      <c r="J38">
        <v>30</v>
      </c>
      <c r="K38">
        <v>158.47242700000001</v>
      </c>
      <c r="L38">
        <v>9.1216122649999996</v>
      </c>
      <c r="M38">
        <v>0.99076997600000005</v>
      </c>
      <c r="N38">
        <v>-9.2728849999999998E-3</v>
      </c>
      <c r="S38">
        <v>30</v>
      </c>
      <c r="T38">
        <v>154.09219400000001</v>
      </c>
      <c r="U38">
        <v>8.8689162340000003</v>
      </c>
      <c r="V38">
        <v>0.96332267500000002</v>
      </c>
      <c r="W38">
        <v>-3.7366851E-2</v>
      </c>
    </row>
    <row r="39" spans="1:23" x14ac:dyDescent="0.25">
      <c r="A39" t="s">
        <v>10</v>
      </c>
      <c r="B39">
        <v>15</v>
      </c>
      <c r="C39">
        <v>156.64563000000001</v>
      </c>
      <c r="D39">
        <v>9.0162241840000004</v>
      </c>
      <c r="E39">
        <v>0.97932294900000005</v>
      </c>
      <c r="F39">
        <v>-2.0893815E-2</v>
      </c>
      <c r="I39" t="s">
        <v>10</v>
      </c>
      <c r="J39">
        <v>15</v>
      </c>
      <c r="K39">
        <v>156.64563000000001</v>
      </c>
      <c r="L39">
        <v>9.0162241840000004</v>
      </c>
      <c r="M39">
        <v>0.97932294900000005</v>
      </c>
      <c r="N39">
        <v>-2.0893815E-2</v>
      </c>
      <c r="S39">
        <v>30</v>
      </c>
      <c r="T39">
        <v>158.47242700000001</v>
      </c>
      <c r="U39">
        <v>9.1216122649999996</v>
      </c>
      <c r="V39">
        <v>0.99076997600000005</v>
      </c>
      <c r="W39">
        <v>-9.2728849999999998E-3</v>
      </c>
    </row>
    <row r="40" spans="1:23" x14ac:dyDescent="0.25">
      <c r="A40" t="s">
        <v>10</v>
      </c>
      <c r="B40">
        <v>15</v>
      </c>
      <c r="C40">
        <v>159.81805399999999</v>
      </c>
      <c r="D40">
        <v>9.1992416059999993</v>
      </c>
      <c r="E40">
        <v>0.99920190900000005</v>
      </c>
      <c r="F40">
        <v>-7.9841000000000005E-4</v>
      </c>
      <c r="I40" t="s">
        <v>10</v>
      </c>
      <c r="J40">
        <v>15</v>
      </c>
      <c r="K40">
        <v>159.81805399999999</v>
      </c>
      <c r="L40">
        <v>9.1992416059999993</v>
      </c>
      <c r="M40">
        <v>0.99920190900000005</v>
      </c>
      <c r="N40">
        <v>-7.9841000000000005E-4</v>
      </c>
      <c r="S40">
        <v>30</v>
      </c>
      <c r="T40">
        <v>153.77769499999999</v>
      </c>
      <c r="U40">
        <v>8.8507727589999998</v>
      </c>
      <c r="V40">
        <v>1.0069913100000001</v>
      </c>
      <c r="W40">
        <v>6.9669839999999999E-3</v>
      </c>
    </row>
    <row r="41" spans="1:23" x14ac:dyDescent="0.25">
      <c r="A41" t="s">
        <v>10</v>
      </c>
      <c r="B41">
        <v>0</v>
      </c>
      <c r="C41">
        <v>159.94541899999999</v>
      </c>
      <c r="D41">
        <v>9.2065893039999995</v>
      </c>
      <c r="E41">
        <v>1</v>
      </c>
      <c r="F41">
        <v>0</v>
      </c>
      <c r="I41" t="s">
        <v>10</v>
      </c>
      <c r="J41">
        <v>0</v>
      </c>
      <c r="K41">
        <v>159.94541899999999</v>
      </c>
      <c r="L41">
        <v>9.2065893039999995</v>
      </c>
      <c r="M41">
        <v>1</v>
      </c>
      <c r="N41">
        <v>0</v>
      </c>
      <c r="S41">
        <v>30</v>
      </c>
      <c r="T41">
        <v>154.21026599999999</v>
      </c>
      <c r="U41">
        <v>8.8757278179999997</v>
      </c>
      <c r="V41">
        <v>1.0098305569999999</v>
      </c>
      <c r="W41">
        <v>9.7825510000000004E-3</v>
      </c>
    </row>
    <row r="42" spans="1:23" x14ac:dyDescent="0.25">
      <c r="A42" t="s">
        <v>10</v>
      </c>
      <c r="B42">
        <v>0</v>
      </c>
      <c r="C42">
        <v>159.864014</v>
      </c>
      <c r="D42">
        <v>9.2018930430000001</v>
      </c>
      <c r="E42">
        <v>0.99948990199999999</v>
      </c>
      <c r="F42">
        <v>-5.1022800000000005E-4</v>
      </c>
      <c r="I42" t="s">
        <v>10</v>
      </c>
      <c r="J42">
        <v>0</v>
      </c>
      <c r="K42">
        <v>159.864014</v>
      </c>
      <c r="L42">
        <v>9.2018930430000001</v>
      </c>
      <c r="M42">
        <v>0.99948990199999999</v>
      </c>
      <c r="N42">
        <v>-5.1022800000000005E-4</v>
      </c>
      <c r="S42">
        <v>15</v>
      </c>
      <c r="T42">
        <v>160.98805200000001</v>
      </c>
      <c r="U42">
        <v>9.2667388949999996</v>
      </c>
      <c r="V42">
        <v>0.98066399699999995</v>
      </c>
      <c r="W42">
        <v>-1.9525389000000001E-2</v>
      </c>
    </row>
    <row r="43" spans="1:23" x14ac:dyDescent="0.25">
      <c r="A43" t="s">
        <v>11</v>
      </c>
      <c r="B43">
        <v>120</v>
      </c>
      <c r="C43">
        <v>146.113968</v>
      </c>
      <c r="D43">
        <v>8.4086516670000009</v>
      </c>
      <c r="E43">
        <v>0.95668925000000005</v>
      </c>
      <c r="F43">
        <v>-4.4276652E-2</v>
      </c>
      <c r="I43" t="s">
        <v>11</v>
      </c>
      <c r="J43">
        <v>120</v>
      </c>
      <c r="K43">
        <v>146.113968</v>
      </c>
      <c r="L43">
        <v>8.4086516670000009</v>
      </c>
      <c r="M43">
        <v>0.95668925000000005</v>
      </c>
      <c r="N43">
        <v>-4.4276652E-2</v>
      </c>
      <c r="S43">
        <v>15</v>
      </c>
      <c r="T43">
        <v>160.913498</v>
      </c>
      <c r="U43">
        <v>9.2624378679999992</v>
      </c>
      <c r="V43">
        <v>0.980208835</v>
      </c>
      <c r="W43">
        <v>-1.9989633E-2</v>
      </c>
    </row>
    <row r="44" spans="1:23" x14ac:dyDescent="0.25">
      <c r="A44" t="s">
        <v>11</v>
      </c>
      <c r="B44">
        <v>120</v>
      </c>
      <c r="C44">
        <v>146.739563</v>
      </c>
      <c r="D44">
        <v>8.4447422979999995</v>
      </c>
      <c r="E44">
        <v>0.96079543999999995</v>
      </c>
      <c r="F44">
        <v>-3.9993753999999999E-2</v>
      </c>
      <c r="I44" t="s">
        <v>11</v>
      </c>
      <c r="J44">
        <v>120</v>
      </c>
      <c r="K44">
        <v>146.739563</v>
      </c>
      <c r="L44">
        <v>8.4447422979999995</v>
      </c>
      <c r="M44">
        <v>0.96079543999999995</v>
      </c>
      <c r="N44">
        <v>-3.9993753999999999E-2</v>
      </c>
      <c r="S44">
        <v>15</v>
      </c>
      <c r="T44">
        <v>153.81338500000001</v>
      </c>
      <c r="U44">
        <v>8.8528317179999991</v>
      </c>
      <c r="V44">
        <v>0.99819097499999998</v>
      </c>
      <c r="W44">
        <v>-1.8106629999999999E-3</v>
      </c>
    </row>
    <row r="45" spans="1:23" x14ac:dyDescent="0.25">
      <c r="A45" t="s">
        <v>11</v>
      </c>
      <c r="B45">
        <v>90</v>
      </c>
      <c r="C45">
        <v>148.15652499999999</v>
      </c>
      <c r="D45">
        <v>8.5264869619999999</v>
      </c>
      <c r="E45">
        <v>0.97009588999999996</v>
      </c>
      <c r="F45">
        <v>-3.0360357000000001E-2</v>
      </c>
      <c r="I45" t="s">
        <v>11</v>
      </c>
      <c r="J45">
        <v>90</v>
      </c>
      <c r="K45">
        <v>148.15652499999999</v>
      </c>
      <c r="L45">
        <v>8.5264869619999999</v>
      </c>
      <c r="M45">
        <v>0.97009588999999996</v>
      </c>
      <c r="N45">
        <v>-3.0360357000000001E-2</v>
      </c>
      <c r="S45">
        <v>15</v>
      </c>
      <c r="T45">
        <v>154.11492899999999</v>
      </c>
      <c r="U45">
        <v>8.870227818</v>
      </c>
      <c r="V45">
        <v>1.0001524530000001</v>
      </c>
      <c r="W45">
        <v>1.5244100000000001E-4</v>
      </c>
    </row>
    <row r="46" spans="1:23" x14ac:dyDescent="0.25">
      <c r="A46" t="s">
        <v>11</v>
      </c>
      <c r="B46">
        <v>90</v>
      </c>
      <c r="C46">
        <v>147.890747</v>
      </c>
      <c r="D46">
        <v>8.5111542060000005</v>
      </c>
      <c r="E46">
        <v>0.96835141499999999</v>
      </c>
      <c r="F46">
        <v>-3.2160226E-2</v>
      </c>
      <c r="I46" t="s">
        <v>11</v>
      </c>
      <c r="J46">
        <v>90</v>
      </c>
      <c r="K46">
        <v>147.890747</v>
      </c>
      <c r="L46">
        <v>8.5111542060000005</v>
      </c>
      <c r="M46">
        <v>0.96835141499999999</v>
      </c>
      <c r="N46">
        <v>-3.2160226E-2</v>
      </c>
      <c r="S46">
        <v>15</v>
      </c>
      <c r="T46">
        <v>156.64563000000001</v>
      </c>
      <c r="U46">
        <v>9.0162241840000004</v>
      </c>
      <c r="V46">
        <v>0.97932294900000005</v>
      </c>
      <c r="W46">
        <v>-2.0893815E-2</v>
      </c>
    </row>
    <row r="47" spans="1:23" x14ac:dyDescent="0.25">
      <c r="A47" t="s">
        <v>11</v>
      </c>
      <c r="B47">
        <v>60</v>
      </c>
      <c r="C47">
        <v>151.07531700000001</v>
      </c>
      <c r="D47">
        <v>8.6948723319999992</v>
      </c>
      <c r="E47">
        <v>0.98925383300000003</v>
      </c>
      <c r="F47">
        <v>-1.0804324000000001E-2</v>
      </c>
      <c r="I47" t="s">
        <v>11</v>
      </c>
      <c r="J47">
        <v>60</v>
      </c>
      <c r="K47">
        <v>151.07531700000001</v>
      </c>
      <c r="L47">
        <v>8.6948723319999992</v>
      </c>
      <c r="M47">
        <v>0.98925383300000003</v>
      </c>
      <c r="N47">
        <v>-1.0804324000000001E-2</v>
      </c>
      <c r="S47">
        <v>15</v>
      </c>
      <c r="T47">
        <v>159.81805399999999</v>
      </c>
      <c r="U47">
        <v>9.1992416059999993</v>
      </c>
      <c r="V47">
        <v>0.99920190900000005</v>
      </c>
      <c r="W47">
        <v>-7.9841000000000005E-4</v>
      </c>
    </row>
    <row r="48" spans="1:23" x14ac:dyDescent="0.25">
      <c r="A48" t="s">
        <v>11</v>
      </c>
      <c r="B48">
        <v>60</v>
      </c>
      <c r="C48">
        <v>150.88223300000001</v>
      </c>
      <c r="D48">
        <v>8.683733299</v>
      </c>
      <c r="E48">
        <v>0.98798649599999999</v>
      </c>
      <c r="F48">
        <v>-1.2086249E-2</v>
      </c>
      <c r="I48" t="s">
        <v>11</v>
      </c>
      <c r="J48">
        <v>60</v>
      </c>
      <c r="K48">
        <v>150.88223300000001</v>
      </c>
      <c r="L48">
        <v>8.683733299</v>
      </c>
      <c r="M48">
        <v>0.98798649599999999</v>
      </c>
      <c r="N48">
        <v>-1.2086249E-2</v>
      </c>
      <c r="S48">
        <v>15</v>
      </c>
      <c r="T48">
        <v>153.81338500000001</v>
      </c>
      <c r="U48">
        <v>8.8528317179999991</v>
      </c>
      <c r="V48">
        <v>1.0072255670000001</v>
      </c>
      <c r="W48">
        <v>7.1995870000000003E-3</v>
      </c>
    </row>
    <row r="49" spans="1:39" x14ac:dyDescent="0.25">
      <c r="A49" t="s">
        <v>11</v>
      </c>
      <c r="B49">
        <v>45</v>
      </c>
      <c r="C49">
        <v>152.01028400000001</v>
      </c>
      <c r="D49">
        <v>8.7488106610000003</v>
      </c>
      <c r="E49">
        <v>0.99539063400000005</v>
      </c>
      <c r="F49">
        <v>-4.6200219999999997E-3</v>
      </c>
      <c r="I49" t="s">
        <v>11</v>
      </c>
      <c r="J49">
        <v>45</v>
      </c>
      <c r="K49">
        <v>152.01028400000001</v>
      </c>
      <c r="L49">
        <v>8.7488106610000003</v>
      </c>
      <c r="M49">
        <v>0.99539063400000005</v>
      </c>
      <c r="N49">
        <v>-4.6200219999999997E-3</v>
      </c>
      <c r="S49">
        <v>15</v>
      </c>
      <c r="T49">
        <v>154.11492899999999</v>
      </c>
      <c r="U49">
        <v>8.870227818</v>
      </c>
      <c r="V49">
        <v>1.009204797</v>
      </c>
      <c r="W49">
        <v>9.1626910000000006E-3</v>
      </c>
    </row>
    <row r="50" spans="1:39" x14ac:dyDescent="0.25">
      <c r="A50" t="s">
        <v>11</v>
      </c>
      <c r="B50">
        <v>45</v>
      </c>
      <c r="C50">
        <v>152.11672999999999</v>
      </c>
      <c r="D50">
        <v>8.7549515400000004</v>
      </c>
      <c r="E50">
        <v>0.99608930900000003</v>
      </c>
      <c r="F50">
        <v>-3.9183580000000003E-3</v>
      </c>
      <c r="I50" t="s">
        <v>11</v>
      </c>
      <c r="J50">
        <v>45</v>
      </c>
      <c r="K50">
        <v>152.11672999999999</v>
      </c>
      <c r="L50">
        <v>8.7549515400000004</v>
      </c>
      <c r="M50">
        <v>0.99608930900000003</v>
      </c>
      <c r="N50">
        <v>-3.9183580000000003E-3</v>
      </c>
      <c r="S50">
        <v>0</v>
      </c>
      <c r="T50">
        <v>164.15522799999999</v>
      </c>
      <c r="U50">
        <v>9.4494535590000002</v>
      </c>
      <c r="V50">
        <v>1</v>
      </c>
      <c r="W50">
        <v>0</v>
      </c>
    </row>
    <row r="51" spans="1:39" x14ac:dyDescent="0.25">
      <c r="A51" t="s">
        <v>11</v>
      </c>
      <c r="B51">
        <v>30</v>
      </c>
      <c r="C51">
        <v>153.77769499999999</v>
      </c>
      <c r="D51">
        <v>8.8507727589999998</v>
      </c>
      <c r="E51">
        <v>1.0069913100000001</v>
      </c>
      <c r="F51">
        <v>6.9669839999999999E-3</v>
      </c>
      <c r="I51" t="s">
        <v>11</v>
      </c>
      <c r="J51">
        <v>30</v>
      </c>
      <c r="K51">
        <v>153.77769499999999</v>
      </c>
      <c r="L51">
        <v>8.8507727589999998</v>
      </c>
      <c r="M51">
        <v>1.0069913100000001</v>
      </c>
      <c r="N51">
        <v>6.9669839999999999E-3</v>
      </c>
      <c r="S51">
        <v>0</v>
      </c>
      <c r="T51">
        <v>154.09149199999999</v>
      </c>
      <c r="U51">
        <v>8.8688757359999997</v>
      </c>
      <c r="V51">
        <v>1</v>
      </c>
      <c r="W51">
        <v>0</v>
      </c>
    </row>
    <row r="52" spans="1:39" x14ac:dyDescent="0.25">
      <c r="A52" t="s">
        <v>11</v>
      </c>
      <c r="B52">
        <v>30</v>
      </c>
      <c r="C52">
        <v>154.21026599999999</v>
      </c>
      <c r="D52">
        <v>8.8757278179999997</v>
      </c>
      <c r="E52">
        <v>1.0098305569999999</v>
      </c>
      <c r="F52">
        <v>9.7825510000000004E-3</v>
      </c>
      <c r="I52" t="s">
        <v>11</v>
      </c>
      <c r="J52">
        <v>30</v>
      </c>
      <c r="K52">
        <v>154.21026599999999</v>
      </c>
      <c r="L52">
        <v>8.8757278179999997</v>
      </c>
      <c r="M52">
        <v>1.0098305569999999</v>
      </c>
      <c r="N52">
        <v>9.7825510000000004E-3</v>
      </c>
      <c r="S52">
        <v>0</v>
      </c>
      <c r="T52">
        <v>152.392639</v>
      </c>
      <c r="U52">
        <v>8.7708687550000004</v>
      </c>
      <c r="V52">
        <v>0.95267296800000001</v>
      </c>
      <c r="W52">
        <v>-4.8483594999999997E-2</v>
      </c>
    </row>
    <row r="53" spans="1:39" x14ac:dyDescent="0.25">
      <c r="A53" t="s">
        <v>11</v>
      </c>
      <c r="B53">
        <v>15</v>
      </c>
      <c r="C53">
        <v>153.81338500000001</v>
      </c>
      <c r="D53">
        <v>8.8528317179999991</v>
      </c>
      <c r="E53">
        <v>1.0072255670000001</v>
      </c>
      <c r="F53">
        <v>7.1995870000000003E-3</v>
      </c>
      <c r="I53" t="s">
        <v>11</v>
      </c>
      <c r="J53">
        <v>15</v>
      </c>
      <c r="K53">
        <v>153.81338500000001</v>
      </c>
      <c r="L53">
        <v>8.8528317179999991</v>
      </c>
      <c r="M53">
        <v>1.0072255670000001</v>
      </c>
      <c r="N53">
        <v>7.1995870000000003E-3</v>
      </c>
      <c r="S53">
        <v>0</v>
      </c>
      <c r="T53">
        <v>159.94541899999999</v>
      </c>
      <c r="U53">
        <v>9.2065893039999995</v>
      </c>
      <c r="V53">
        <v>1</v>
      </c>
      <c r="W53">
        <v>0</v>
      </c>
    </row>
    <row r="54" spans="1:39" x14ac:dyDescent="0.25">
      <c r="A54" t="s">
        <v>11</v>
      </c>
      <c r="B54">
        <v>15</v>
      </c>
      <c r="C54">
        <v>154.11492899999999</v>
      </c>
      <c r="D54">
        <v>8.870227818</v>
      </c>
      <c r="E54">
        <v>1.009204797</v>
      </c>
      <c r="F54">
        <v>9.1626910000000006E-3</v>
      </c>
      <c r="I54" t="s">
        <v>11</v>
      </c>
      <c r="J54">
        <v>15</v>
      </c>
      <c r="K54">
        <v>154.11492899999999</v>
      </c>
      <c r="L54">
        <v>8.870227818</v>
      </c>
      <c r="M54">
        <v>1.009204797</v>
      </c>
      <c r="N54">
        <v>9.1626910000000006E-3</v>
      </c>
      <c r="S54">
        <v>0</v>
      </c>
      <c r="T54">
        <v>159.864014</v>
      </c>
      <c r="U54">
        <v>9.2018930430000001</v>
      </c>
      <c r="V54">
        <v>0.99948990199999999</v>
      </c>
      <c r="W54">
        <v>-5.1022800000000005E-4</v>
      </c>
    </row>
    <row r="55" spans="1:39" x14ac:dyDescent="0.25">
      <c r="A55" t="s">
        <v>11</v>
      </c>
      <c r="B55">
        <v>0</v>
      </c>
      <c r="C55">
        <v>154.09149199999999</v>
      </c>
      <c r="D55">
        <v>8.7893238720000006</v>
      </c>
      <c r="E55">
        <v>1</v>
      </c>
      <c r="F55">
        <v>0</v>
      </c>
      <c r="I55" t="s">
        <v>11</v>
      </c>
      <c r="J55">
        <v>0</v>
      </c>
      <c r="K55">
        <v>154.09149199999999</v>
      </c>
      <c r="L55">
        <v>8.7893238720000006</v>
      </c>
      <c r="M55">
        <v>1</v>
      </c>
      <c r="N55">
        <v>0</v>
      </c>
      <c r="S55">
        <v>0</v>
      </c>
      <c r="T55">
        <v>154.09149199999999</v>
      </c>
      <c r="U55">
        <v>8.7893238720000006</v>
      </c>
      <c r="V55">
        <v>1</v>
      </c>
      <c r="W55">
        <v>0</v>
      </c>
    </row>
    <row r="56" spans="1:39" x14ac:dyDescent="0.25">
      <c r="A56" t="s">
        <v>12</v>
      </c>
      <c r="B56">
        <v>120</v>
      </c>
      <c r="C56">
        <v>101.739761</v>
      </c>
      <c r="D56">
        <v>5.8486997230000002</v>
      </c>
      <c r="E56">
        <v>0.66543226899999997</v>
      </c>
      <c r="F56">
        <v>-0.40731842200000001</v>
      </c>
      <c r="I56" t="s">
        <v>12</v>
      </c>
      <c r="J56">
        <v>120</v>
      </c>
      <c r="K56">
        <v>101.739761</v>
      </c>
      <c r="L56">
        <v>5.8486997230000002</v>
      </c>
      <c r="M56">
        <v>0.66543226899999997</v>
      </c>
      <c r="N56">
        <v>-0.40731842200000001</v>
      </c>
      <c r="S56" t="s">
        <v>5</v>
      </c>
      <c r="T56" t="s">
        <v>1</v>
      </c>
      <c r="U56" t="s">
        <v>2</v>
      </c>
      <c r="V56" t="s">
        <v>3</v>
      </c>
      <c r="W56" t="s">
        <v>4</v>
      </c>
      <c r="AB56" t="s">
        <v>13</v>
      </c>
    </row>
    <row r="57" spans="1:39" x14ac:dyDescent="0.25">
      <c r="A57" t="s">
        <v>12</v>
      </c>
      <c r="B57">
        <v>120</v>
      </c>
      <c r="C57">
        <v>101.51458700000001</v>
      </c>
      <c r="D57">
        <v>5.8357094150000002</v>
      </c>
      <c r="E57">
        <v>0.663954304</v>
      </c>
      <c r="F57">
        <v>-0.40954195100000002</v>
      </c>
      <c r="I57" t="s">
        <v>12</v>
      </c>
      <c r="J57">
        <v>120</v>
      </c>
      <c r="K57">
        <v>101.51458700000001</v>
      </c>
      <c r="L57">
        <v>5.8357094150000002</v>
      </c>
      <c r="M57">
        <v>0.663954304</v>
      </c>
      <c r="N57">
        <v>-0.40954195100000002</v>
      </c>
      <c r="S57">
        <v>120</v>
      </c>
      <c r="T57">
        <v>101.739761</v>
      </c>
      <c r="U57">
        <v>5.8486997230000002</v>
      </c>
      <c r="V57">
        <v>0.66543226899999997</v>
      </c>
      <c r="W57">
        <v>-0.40731842200000001</v>
      </c>
      <c r="AB57" t="s">
        <v>8</v>
      </c>
      <c r="AC57" t="s">
        <v>3</v>
      </c>
    </row>
    <row r="58" spans="1:39" x14ac:dyDescent="0.25">
      <c r="A58" t="s">
        <v>12</v>
      </c>
      <c r="B58">
        <v>90</v>
      </c>
      <c r="C58">
        <v>111.409981</v>
      </c>
      <c r="D58">
        <v>6.4065755739999997</v>
      </c>
      <c r="E58">
        <v>0.72890425599999997</v>
      </c>
      <c r="F58">
        <v>-0.31621289200000002</v>
      </c>
      <c r="I58" t="s">
        <v>12</v>
      </c>
      <c r="J58">
        <v>90</v>
      </c>
      <c r="K58">
        <v>111.409981</v>
      </c>
      <c r="L58">
        <v>6.4065755739999997</v>
      </c>
      <c r="M58">
        <v>0.72890425599999997</v>
      </c>
      <c r="N58">
        <v>-0.31621289200000002</v>
      </c>
      <c r="S58">
        <v>120</v>
      </c>
      <c r="T58">
        <v>101.51458700000001</v>
      </c>
      <c r="U58">
        <v>5.8357094150000002</v>
      </c>
      <c r="V58">
        <v>0.663954304</v>
      </c>
      <c r="W58">
        <v>-0.40954195100000002</v>
      </c>
      <c r="AB58">
        <v>120</v>
      </c>
      <c r="AC58">
        <v>0.60080288500000001</v>
      </c>
      <c r="AD58">
        <v>0.60820973</v>
      </c>
      <c r="AE58">
        <v>0.62873138799999995</v>
      </c>
      <c r="AF58">
        <v>0.62931796100000004</v>
      </c>
      <c r="AL58" s="1">
        <f>AVERAGE(AC58:AF58)</f>
        <v>0.616765491</v>
      </c>
      <c r="AM58" s="2">
        <f>_xlfn.STDEV.P(AC58:AF58)</f>
        <v>1.253747413472771E-2</v>
      </c>
    </row>
    <row r="59" spans="1:39" x14ac:dyDescent="0.25">
      <c r="A59" t="s">
        <v>12</v>
      </c>
      <c r="B59">
        <v>90</v>
      </c>
      <c r="C59">
        <v>113.13762699999999</v>
      </c>
      <c r="D59">
        <v>6.5062436249999998</v>
      </c>
      <c r="E59">
        <v>0.74024392800000005</v>
      </c>
      <c r="F59">
        <v>-0.30077551499999999</v>
      </c>
      <c r="I59" t="s">
        <v>12</v>
      </c>
      <c r="J59">
        <v>90</v>
      </c>
      <c r="K59">
        <v>113.13762699999999</v>
      </c>
      <c r="L59">
        <v>6.5062436249999998</v>
      </c>
      <c r="M59">
        <v>0.74024392800000005</v>
      </c>
      <c r="N59">
        <v>-0.30077551499999999</v>
      </c>
      <c r="S59">
        <v>120</v>
      </c>
      <c r="T59">
        <v>117.72062699999999</v>
      </c>
      <c r="U59">
        <v>6.7706373019999999</v>
      </c>
      <c r="V59">
        <v>0.78941320500000001</v>
      </c>
      <c r="W59">
        <v>-0.236465388</v>
      </c>
      <c r="AB59">
        <v>90</v>
      </c>
      <c r="AC59">
        <v>0.72890425599999997</v>
      </c>
      <c r="AD59">
        <v>0.74024392800000005</v>
      </c>
      <c r="AE59">
        <v>0.690470747</v>
      </c>
      <c r="AF59">
        <v>0.68740399699999999</v>
      </c>
      <c r="AG59">
        <v>0.70516719500000002</v>
      </c>
      <c r="AH59">
        <v>0.71089407100000002</v>
      </c>
      <c r="AL59" s="1">
        <f>AVERAGE(AC59:AH59)</f>
        <v>0.71051403233333332</v>
      </c>
      <c r="AM59" s="2">
        <f>_xlfn.STDEV.P(AC59:AH59)</f>
        <v>1.9090168245196854E-2</v>
      </c>
    </row>
    <row r="60" spans="1:39" x14ac:dyDescent="0.25">
      <c r="A60" t="s">
        <v>12</v>
      </c>
      <c r="B60">
        <v>60</v>
      </c>
      <c r="C60">
        <v>127.384636</v>
      </c>
      <c r="D60">
        <v>7.3281548399999998</v>
      </c>
      <c r="E60">
        <v>0.83375637800000002</v>
      </c>
      <c r="F60">
        <v>-0.18181403199999999</v>
      </c>
      <c r="I60" t="s">
        <v>12</v>
      </c>
      <c r="J60">
        <v>60</v>
      </c>
      <c r="K60">
        <v>127.384636</v>
      </c>
      <c r="L60">
        <v>7.3281548399999998</v>
      </c>
      <c r="M60">
        <v>0.83375637800000002</v>
      </c>
      <c r="N60">
        <v>-0.18181403199999999</v>
      </c>
      <c r="S60">
        <v>120</v>
      </c>
      <c r="T60">
        <v>118.14254800000001</v>
      </c>
      <c r="U60">
        <v>6.7949779619999999</v>
      </c>
      <c r="V60">
        <v>0.79225117099999998</v>
      </c>
      <c r="W60">
        <v>-0.23287680199999999</v>
      </c>
      <c r="AB60">
        <v>60</v>
      </c>
      <c r="AC60">
        <v>0.83375637800000002</v>
      </c>
      <c r="AD60">
        <v>0.83091062000000004</v>
      </c>
      <c r="AE60">
        <v>0.79014068999999998</v>
      </c>
      <c r="AF60">
        <v>0.78355036099999997</v>
      </c>
      <c r="AG60">
        <v>0.79426978599999998</v>
      </c>
      <c r="AH60">
        <v>0.78586255500000002</v>
      </c>
      <c r="AL60" s="1">
        <f>AVERAGE(AC60:AH60)</f>
        <v>0.80308173166666652</v>
      </c>
      <c r="AM60" s="2">
        <f>_xlfn.STDEV.P(AC60:AH60)</f>
        <v>2.0970123130267637E-2</v>
      </c>
    </row>
    <row r="61" spans="1:39" x14ac:dyDescent="0.25">
      <c r="A61" t="s">
        <v>12</v>
      </c>
      <c r="B61">
        <v>60</v>
      </c>
      <c r="C61">
        <v>126.95107299999999</v>
      </c>
      <c r="D61">
        <v>7.3031425519999997</v>
      </c>
      <c r="E61">
        <v>0.83091062000000004</v>
      </c>
      <c r="F61">
        <v>-0.18523304600000001</v>
      </c>
      <c r="I61" t="s">
        <v>12</v>
      </c>
      <c r="J61">
        <v>60</v>
      </c>
      <c r="K61">
        <v>126.95107299999999</v>
      </c>
      <c r="L61">
        <v>7.3031425519999997</v>
      </c>
      <c r="M61">
        <v>0.83091062000000004</v>
      </c>
      <c r="N61">
        <v>-0.18523304600000001</v>
      </c>
      <c r="S61">
        <v>120</v>
      </c>
      <c r="T61">
        <v>89.388107000000005</v>
      </c>
      <c r="U61">
        <v>5.1361317059999996</v>
      </c>
      <c r="V61">
        <v>0.60080288500000001</v>
      </c>
      <c r="W61">
        <v>-0.50948837599999997</v>
      </c>
      <c r="AB61">
        <v>45</v>
      </c>
      <c r="AC61">
        <v>0.86486488699999997</v>
      </c>
      <c r="AD61">
        <v>0.86576476400000002</v>
      </c>
      <c r="AE61">
        <v>0.83846291299999998</v>
      </c>
      <c r="AF61">
        <v>0.838625764</v>
      </c>
      <c r="AG61">
        <v>0.84194050499999995</v>
      </c>
      <c r="AH61">
        <v>0.84412109999999996</v>
      </c>
      <c r="AL61" s="1">
        <f>AVERAGE(AC61:AH61)</f>
        <v>0.84896332216666659</v>
      </c>
      <c r="AM61" s="2">
        <f>_xlfn.STDEV.P(AC61:AH61)</f>
        <v>1.1726316484813181E-2</v>
      </c>
    </row>
    <row r="62" spans="1:39" x14ac:dyDescent="0.25">
      <c r="A62" t="s">
        <v>12</v>
      </c>
      <c r="B62">
        <v>45</v>
      </c>
      <c r="C62">
        <v>132.124146</v>
      </c>
      <c r="D62">
        <v>7.601577593</v>
      </c>
      <c r="E62">
        <v>0.86486488699999997</v>
      </c>
      <c r="F62">
        <v>-0.14518198500000001</v>
      </c>
      <c r="I62" t="s">
        <v>12</v>
      </c>
      <c r="J62">
        <v>45</v>
      </c>
      <c r="K62">
        <v>132.124146</v>
      </c>
      <c r="L62">
        <v>7.601577593</v>
      </c>
      <c r="M62">
        <v>0.86486488699999997</v>
      </c>
      <c r="N62">
        <v>-0.14518198500000001</v>
      </c>
      <c r="S62">
        <v>120</v>
      </c>
      <c r="T62">
        <v>90.485686999999999</v>
      </c>
      <c r="U62">
        <v>5.1994511939999999</v>
      </c>
      <c r="V62">
        <v>0.60820973</v>
      </c>
      <c r="W62">
        <v>-0.49723550599999999</v>
      </c>
      <c r="AB62">
        <v>30</v>
      </c>
      <c r="AC62">
        <v>0.91969007199999997</v>
      </c>
      <c r="AD62">
        <v>0.92976720599999996</v>
      </c>
      <c r="AE62">
        <v>0.94950422800000001</v>
      </c>
      <c r="AF62">
        <v>0.95454135699999998</v>
      </c>
      <c r="AG62">
        <v>0.89397382700000005</v>
      </c>
      <c r="AH62">
        <v>0.89074515700000001</v>
      </c>
      <c r="AI62">
        <v>0.89201927000000003</v>
      </c>
      <c r="AJ62">
        <v>0.89030399999999998</v>
      </c>
      <c r="AL62" s="1">
        <f t="shared" ref="AL59:AL64" si="4">AVERAGE(AC62:AJ62)</f>
        <v>0.91506813962500022</v>
      </c>
      <c r="AM62" s="2">
        <f t="shared" ref="AM59:AM64" si="5">_xlfn.STDEV.P(AC62:AJ62)</f>
        <v>2.5402988000761257E-2</v>
      </c>
    </row>
    <row r="63" spans="1:39" x14ac:dyDescent="0.25">
      <c r="A63" t="s">
        <v>12</v>
      </c>
      <c r="B63">
        <v>45</v>
      </c>
      <c r="C63">
        <v>132.261246</v>
      </c>
      <c r="D63">
        <v>7.6094869039999997</v>
      </c>
      <c r="E63">
        <v>0.86576476400000002</v>
      </c>
      <c r="F63">
        <v>-0.144142043</v>
      </c>
      <c r="I63" t="s">
        <v>12</v>
      </c>
      <c r="J63">
        <v>45</v>
      </c>
      <c r="K63">
        <v>132.261246</v>
      </c>
      <c r="L63">
        <v>7.6094869039999997</v>
      </c>
      <c r="M63">
        <v>0.86576476400000002</v>
      </c>
      <c r="N63">
        <v>-0.144142043</v>
      </c>
      <c r="S63">
        <v>120</v>
      </c>
      <c r="T63">
        <v>97.051963999999998</v>
      </c>
      <c r="U63">
        <v>5.578260298</v>
      </c>
      <c r="V63">
        <v>0.62873138799999995</v>
      </c>
      <c r="W63">
        <v>-0.46405116000000002</v>
      </c>
      <c r="AB63">
        <v>15</v>
      </c>
      <c r="AC63">
        <v>0.93914998299999997</v>
      </c>
      <c r="AD63">
        <v>0.97000945299999997</v>
      </c>
      <c r="AE63">
        <v>0.99022133599999995</v>
      </c>
      <c r="AF63">
        <v>0.98531085699999998</v>
      </c>
      <c r="AG63">
        <v>0.95921102499999999</v>
      </c>
      <c r="AH63">
        <v>0.96200660000000005</v>
      </c>
      <c r="AI63">
        <v>0.958603443</v>
      </c>
      <c r="AJ63">
        <v>0.955018323</v>
      </c>
      <c r="AL63" s="1">
        <f t="shared" si="4"/>
        <v>0.96494137749999997</v>
      </c>
      <c r="AM63" s="2">
        <f t="shared" si="5"/>
        <v>1.5511929681200187E-2</v>
      </c>
    </row>
    <row r="64" spans="1:39" x14ac:dyDescent="0.25">
      <c r="A64" t="s">
        <v>12</v>
      </c>
      <c r="B64">
        <v>30</v>
      </c>
      <c r="C64">
        <v>140.47699</v>
      </c>
      <c r="D64">
        <v>8.0834539060000008</v>
      </c>
      <c r="E64">
        <v>0.91969007199999997</v>
      </c>
      <c r="F64">
        <v>-8.3718544000000006E-2</v>
      </c>
      <c r="I64" t="s">
        <v>12</v>
      </c>
      <c r="J64">
        <v>30</v>
      </c>
      <c r="K64">
        <v>140.47699</v>
      </c>
      <c r="L64">
        <v>8.0834539060000008</v>
      </c>
      <c r="M64">
        <v>0.91969007199999997</v>
      </c>
      <c r="N64">
        <v>-8.3718544000000006E-2</v>
      </c>
      <c r="S64">
        <v>120</v>
      </c>
      <c r="T64">
        <v>97.142173999999997</v>
      </c>
      <c r="U64">
        <v>5.5834645209999998</v>
      </c>
      <c r="V64">
        <v>0.62931796100000004</v>
      </c>
      <c r="W64">
        <v>-0.46311864699999999</v>
      </c>
      <c r="AB64">
        <v>0</v>
      </c>
      <c r="AC64">
        <v>1</v>
      </c>
      <c r="AD64">
        <v>0.98665184900000003</v>
      </c>
      <c r="AE64">
        <v>0.99682128699999994</v>
      </c>
      <c r="AF64">
        <v>1</v>
      </c>
      <c r="AG64">
        <v>0.99930463700000005</v>
      </c>
      <c r="AH64">
        <v>1</v>
      </c>
      <c r="AI64">
        <v>1</v>
      </c>
      <c r="AJ64">
        <v>0.99951780199999996</v>
      </c>
      <c r="AL64" s="1">
        <f t="shared" si="4"/>
        <v>0.99778694687499991</v>
      </c>
      <c r="AM64" s="2">
        <f t="shared" si="5"/>
        <v>4.3274207531098187E-3</v>
      </c>
    </row>
    <row r="65" spans="1:39" x14ac:dyDescent="0.25">
      <c r="A65" t="s">
        <v>12</v>
      </c>
      <c r="B65">
        <v>30</v>
      </c>
      <c r="C65">
        <v>142.012283</v>
      </c>
      <c r="D65">
        <v>8.1720250950000004</v>
      </c>
      <c r="E65">
        <v>0.92976720599999996</v>
      </c>
      <c r="F65">
        <v>-7.2821041000000003E-2</v>
      </c>
      <c r="I65" t="s">
        <v>12</v>
      </c>
      <c r="J65">
        <v>30</v>
      </c>
      <c r="K65">
        <v>142.012283</v>
      </c>
      <c r="L65">
        <v>8.1720250950000004</v>
      </c>
      <c r="M65">
        <v>0.92976720599999996</v>
      </c>
      <c r="N65">
        <v>-7.2821041000000003E-2</v>
      </c>
      <c r="S65">
        <v>90</v>
      </c>
      <c r="T65">
        <v>111.409981</v>
      </c>
      <c r="U65">
        <v>6.4065755739999997</v>
      </c>
      <c r="V65">
        <v>0.72890425599999997</v>
      </c>
      <c r="W65">
        <v>-0.31621289200000002</v>
      </c>
    </row>
    <row r="66" spans="1:39" x14ac:dyDescent="0.25">
      <c r="A66" t="s">
        <v>12</v>
      </c>
      <c r="B66">
        <v>15</v>
      </c>
      <c r="C66">
        <v>143.441788</v>
      </c>
      <c r="D66">
        <v>8.2544933660000002</v>
      </c>
      <c r="E66">
        <v>0.93914998299999997</v>
      </c>
      <c r="F66">
        <v>-6.2780085999999999E-2</v>
      </c>
      <c r="I66" t="s">
        <v>12</v>
      </c>
      <c r="J66">
        <v>15</v>
      </c>
      <c r="K66">
        <v>143.441788</v>
      </c>
      <c r="L66">
        <v>8.2544933660000002</v>
      </c>
      <c r="M66">
        <v>0.93914998299999997</v>
      </c>
      <c r="N66">
        <v>-6.2780085999999999E-2</v>
      </c>
      <c r="S66">
        <v>90</v>
      </c>
      <c r="T66">
        <v>113.13762699999999</v>
      </c>
      <c r="U66">
        <v>6.5062436249999998</v>
      </c>
      <c r="V66">
        <v>0.74024392800000005</v>
      </c>
      <c r="W66">
        <v>-0.30077551499999999</v>
      </c>
    </row>
    <row r="67" spans="1:39" x14ac:dyDescent="0.25">
      <c r="A67" t="s">
        <v>12</v>
      </c>
      <c r="B67">
        <v>15</v>
      </c>
      <c r="C67">
        <v>148.14335600000001</v>
      </c>
      <c r="D67">
        <v>8.5257272410000002</v>
      </c>
      <c r="E67">
        <v>0.97000945299999997</v>
      </c>
      <c r="F67">
        <v>-3.0449462E-2</v>
      </c>
      <c r="I67" t="s">
        <v>12</v>
      </c>
      <c r="J67">
        <v>15</v>
      </c>
      <c r="K67">
        <v>148.14335600000001</v>
      </c>
      <c r="L67">
        <v>8.5257272410000002</v>
      </c>
      <c r="M67">
        <v>0.97000945299999997</v>
      </c>
      <c r="N67">
        <v>-3.0449462E-2</v>
      </c>
      <c r="S67">
        <v>90</v>
      </c>
      <c r="T67">
        <v>126.009102</v>
      </c>
      <c r="U67">
        <v>7.2488001620000002</v>
      </c>
      <c r="V67">
        <v>0.84516395</v>
      </c>
      <c r="W67">
        <v>-0.16822464600000001</v>
      </c>
      <c r="AB67" t="s">
        <v>8</v>
      </c>
      <c r="AC67" t="s">
        <v>3</v>
      </c>
      <c r="AL67" t="s">
        <v>20</v>
      </c>
    </row>
    <row r="68" spans="1:39" x14ac:dyDescent="0.25">
      <c r="A68" t="s">
        <v>12</v>
      </c>
      <c r="B68">
        <v>0</v>
      </c>
      <c r="C68">
        <v>152.71253999999999</v>
      </c>
      <c r="D68">
        <v>8.7893238720000006</v>
      </c>
      <c r="E68">
        <v>1</v>
      </c>
      <c r="F68">
        <v>0</v>
      </c>
      <c r="I68" t="s">
        <v>12</v>
      </c>
      <c r="J68">
        <v>0</v>
      </c>
      <c r="K68">
        <v>152.71253999999999</v>
      </c>
      <c r="L68">
        <v>8.7893238720000006</v>
      </c>
      <c r="M68">
        <v>1</v>
      </c>
      <c r="N68">
        <v>0</v>
      </c>
      <c r="S68">
        <v>90</v>
      </c>
      <c r="T68">
        <v>124.91686199999999</v>
      </c>
      <c r="U68">
        <v>7.1857887390000004</v>
      </c>
      <c r="V68">
        <v>0.83781722000000003</v>
      </c>
      <c r="W68">
        <v>-0.176955317</v>
      </c>
      <c r="AB68">
        <v>120</v>
      </c>
      <c r="AC68">
        <v>-0.40731842200000001</v>
      </c>
      <c r="AD68">
        <v>-0.40954195100000002</v>
      </c>
      <c r="AE68">
        <v>-0.236465388</v>
      </c>
      <c r="AF68">
        <v>-0.23287680199999999</v>
      </c>
      <c r="AG68">
        <v>-0.50948837599999997</v>
      </c>
      <c r="AH68">
        <v>-0.49723550599999999</v>
      </c>
      <c r="AI68">
        <v>-0.46405116000000002</v>
      </c>
      <c r="AJ68">
        <v>-0.46311864699999999</v>
      </c>
      <c r="AL68" s="1">
        <f>AVERAGE(AC68:AJ68)</f>
        <v>-0.40251203149999998</v>
      </c>
      <c r="AM68" s="2">
        <f>_xlfn.STDEV.P(AC68:AJ68)</f>
        <v>0.10265039037053632</v>
      </c>
    </row>
    <row r="69" spans="1:39" x14ac:dyDescent="0.25">
      <c r="A69" t="s">
        <v>12</v>
      </c>
      <c r="B69">
        <v>0</v>
      </c>
      <c r="C69">
        <v>150.67889400000001</v>
      </c>
      <c r="D69">
        <v>8.6720026539999999</v>
      </c>
      <c r="E69">
        <v>0.98665184900000003</v>
      </c>
      <c r="F69">
        <v>-1.3438037999999999E-2</v>
      </c>
      <c r="I69" t="s">
        <v>12</v>
      </c>
      <c r="J69">
        <v>0</v>
      </c>
      <c r="K69">
        <v>150.67889400000001</v>
      </c>
      <c r="L69">
        <v>8.6720026539999999</v>
      </c>
      <c r="M69">
        <v>0.98665184900000003</v>
      </c>
      <c r="N69">
        <v>-1.3438037999999999E-2</v>
      </c>
      <c r="S69">
        <v>90</v>
      </c>
      <c r="T69">
        <v>102.675499</v>
      </c>
      <c r="U69">
        <v>5.902682531</v>
      </c>
      <c r="V69">
        <v>0.690470747</v>
      </c>
      <c r="W69">
        <v>-0.370381672</v>
      </c>
      <c r="AB69">
        <v>90</v>
      </c>
      <c r="AC69">
        <v>-0.31621289200000002</v>
      </c>
      <c r="AD69">
        <v>-0.30077551499999999</v>
      </c>
      <c r="AE69">
        <v>-0.16822464600000001</v>
      </c>
      <c r="AF69">
        <v>-0.176955317</v>
      </c>
      <c r="AG69">
        <v>-0.370381672</v>
      </c>
      <c r="AH69">
        <v>-0.37483309999999997</v>
      </c>
      <c r="AI69">
        <v>-0.349320348</v>
      </c>
      <c r="AJ69">
        <v>-0.34123184600000001</v>
      </c>
      <c r="AL69" s="1">
        <f t="shared" ref="AL69:AL74" si="6">AVERAGE(AC69:AJ69)</f>
        <v>-0.29974191700000002</v>
      </c>
      <c r="AM69" s="2">
        <f t="shared" ref="AM69:AM74" si="7">_xlfn.STDEV.P(AC69:AJ69)</f>
        <v>7.701769182529572E-2</v>
      </c>
    </row>
    <row r="70" spans="1:39" x14ac:dyDescent="0.25">
      <c r="A70" t="s">
        <v>14</v>
      </c>
      <c r="B70">
        <v>120</v>
      </c>
      <c r="C70">
        <v>117.72062699999999</v>
      </c>
      <c r="D70">
        <v>6.7706373019999999</v>
      </c>
      <c r="E70">
        <v>0.78941320500000001</v>
      </c>
      <c r="F70">
        <v>-0.236465388</v>
      </c>
      <c r="I70" t="s">
        <v>14</v>
      </c>
      <c r="J70">
        <v>120</v>
      </c>
      <c r="K70">
        <v>117.72062699999999</v>
      </c>
      <c r="L70">
        <v>6.7706373019999999</v>
      </c>
      <c r="M70">
        <v>0.78941320500000001</v>
      </c>
      <c r="N70">
        <v>-0.236465388</v>
      </c>
      <c r="S70">
        <v>90</v>
      </c>
      <c r="T70">
        <v>102.221054</v>
      </c>
      <c r="U70">
        <v>5.8764655589999997</v>
      </c>
      <c r="V70">
        <v>0.68740399699999999</v>
      </c>
      <c r="W70">
        <v>-0.37483309999999997</v>
      </c>
      <c r="AB70">
        <v>60</v>
      </c>
      <c r="AC70">
        <v>-0.18181403199999999</v>
      </c>
      <c r="AD70">
        <v>-0.18523304600000001</v>
      </c>
      <c r="AE70">
        <v>-0.10816442900000001</v>
      </c>
      <c r="AF70">
        <v>-9.4373436000000005E-2</v>
      </c>
      <c r="AG70">
        <v>-0.23554426000000001</v>
      </c>
      <c r="AH70">
        <v>-0.243919942</v>
      </c>
      <c r="AI70">
        <v>-0.23033209499999999</v>
      </c>
      <c r="AJ70">
        <v>-0.24097336899999999</v>
      </c>
      <c r="AL70" s="1">
        <f t="shared" si="6"/>
        <v>-0.19004432612500002</v>
      </c>
      <c r="AM70" s="2">
        <f t="shared" si="7"/>
        <v>5.6055575799786116E-2</v>
      </c>
    </row>
    <row r="71" spans="1:39" x14ac:dyDescent="0.25">
      <c r="A71" t="s">
        <v>14</v>
      </c>
      <c r="B71">
        <v>120</v>
      </c>
      <c r="C71">
        <v>118.14254800000001</v>
      </c>
      <c r="D71">
        <v>6.7949779619999999</v>
      </c>
      <c r="E71">
        <v>0.79225117099999998</v>
      </c>
      <c r="F71">
        <v>-0.23287680199999999</v>
      </c>
      <c r="I71" t="s">
        <v>14</v>
      </c>
      <c r="J71">
        <v>120</v>
      </c>
      <c r="K71">
        <v>118.14254800000001</v>
      </c>
      <c r="L71">
        <v>6.7949779619999999</v>
      </c>
      <c r="M71">
        <v>0.79225117099999998</v>
      </c>
      <c r="N71">
        <v>-0.23287680199999999</v>
      </c>
      <c r="S71">
        <v>90</v>
      </c>
      <c r="T71">
        <v>108.80714399999999</v>
      </c>
      <c r="U71">
        <v>6.2564176759999999</v>
      </c>
      <c r="V71">
        <v>0.70516719500000002</v>
      </c>
      <c r="W71">
        <v>-0.349320348</v>
      </c>
      <c r="AB71">
        <v>45</v>
      </c>
      <c r="AC71">
        <v>-0.14518198500000001</v>
      </c>
      <c r="AD71">
        <v>-0.144142043</v>
      </c>
      <c r="AE71">
        <v>-8.1008860000000002E-2</v>
      </c>
      <c r="AF71">
        <v>-8.0136237999999999E-2</v>
      </c>
      <c r="AG71">
        <v>-0.17618492899999999</v>
      </c>
      <c r="AH71">
        <v>-0.17599072199999999</v>
      </c>
      <c r="AI71">
        <v>-0.17204592599999999</v>
      </c>
      <c r="AJ71">
        <v>-0.169459311</v>
      </c>
      <c r="AL71" s="1">
        <f t="shared" si="6"/>
        <v>-0.14301875175000001</v>
      </c>
      <c r="AM71" s="2">
        <f t="shared" si="7"/>
        <v>3.7970720176258507E-2</v>
      </c>
    </row>
    <row r="72" spans="1:39" x14ac:dyDescent="0.25">
      <c r="A72" t="s">
        <v>14</v>
      </c>
      <c r="B72">
        <v>90</v>
      </c>
      <c r="C72">
        <v>126.009102</v>
      </c>
      <c r="D72">
        <v>7.2488001620000002</v>
      </c>
      <c r="E72">
        <v>0.84516395</v>
      </c>
      <c r="F72">
        <v>-0.16822464600000001</v>
      </c>
      <c r="I72" t="s">
        <v>14</v>
      </c>
      <c r="J72">
        <v>90</v>
      </c>
      <c r="K72">
        <v>126.009102</v>
      </c>
      <c r="L72">
        <v>7.2488001620000002</v>
      </c>
      <c r="M72">
        <v>0.84516395</v>
      </c>
      <c r="N72">
        <v>-0.16822464600000001</v>
      </c>
      <c r="S72">
        <v>90</v>
      </c>
      <c r="T72">
        <v>109.687889</v>
      </c>
      <c r="U72">
        <v>6.3072279340000001</v>
      </c>
      <c r="V72">
        <v>0.71089407100000002</v>
      </c>
      <c r="W72">
        <v>-0.34123184600000001</v>
      </c>
      <c r="AB72">
        <v>30</v>
      </c>
      <c r="AC72">
        <v>-8.3718544000000006E-2</v>
      </c>
      <c r="AD72">
        <v>-7.2821041000000003E-2</v>
      </c>
      <c r="AE72">
        <v>-5.1815295999999997E-2</v>
      </c>
      <c r="AF72">
        <v>-4.6524308E-2</v>
      </c>
      <c r="AG72">
        <v>-0.11207878</v>
      </c>
      <c r="AH72">
        <v>-0.115696911</v>
      </c>
      <c r="AI72">
        <v>-0.114267543</v>
      </c>
      <c r="AJ72">
        <v>-0.116192302</v>
      </c>
      <c r="AL72" s="1">
        <f t="shared" si="6"/>
        <v>-8.9139340624999994E-2</v>
      </c>
      <c r="AM72" s="2">
        <f t="shared" si="7"/>
        <v>2.7612517424888749E-2</v>
      </c>
    </row>
    <row r="73" spans="1:39" x14ac:dyDescent="0.25">
      <c r="A73" t="s">
        <v>14</v>
      </c>
      <c r="B73">
        <v>90</v>
      </c>
      <c r="C73">
        <v>124.91686199999999</v>
      </c>
      <c r="D73">
        <v>7.1857887390000004</v>
      </c>
      <c r="E73">
        <v>0.83781722000000003</v>
      </c>
      <c r="F73">
        <v>-0.176955317</v>
      </c>
      <c r="I73" t="s">
        <v>14</v>
      </c>
      <c r="J73">
        <v>90</v>
      </c>
      <c r="K73">
        <v>124.91686199999999</v>
      </c>
      <c r="L73">
        <v>7.1857887390000004</v>
      </c>
      <c r="M73">
        <v>0.83781722000000003</v>
      </c>
      <c r="N73">
        <v>-0.176955317</v>
      </c>
      <c r="S73">
        <v>60</v>
      </c>
      <c r="T73">
        <v>127.384636</v>
      </c>
      <c r="U73">
        <v>7.3281548399999998</v>
      </c>
      <c r="V73">
        <v>0.83375637800000002</v>
      </c>
      <c r="W73">
        <v>-0.18181403199999999</v>
      </c>
      <c r="AB73">
        <v>15</v>
      </c>
      <c r="AC73">
        <v>-6.2780085999999999E-2</v>
      </c>
      <c r="AD73">
        <v>-3.0449462E-2</v>
      </c>
      <c r="AE73">
        <v>-9.8267890000000007E-3</v>
      </c>
      <c r="AF73">
        <v>-1.4798097E-2</v>
      </c>
      <c r="AG73">
        <v>-4.1644181000000002E-2</v>
      </c>
      <c r="AH73">
        <v>-3.8733968000000001E-2</v>
      </c>
      <c r="AI73">
        <v>-4.2277800999999997E-2</v>
      </c>
      <c r="AJ73">
        <v>-4.6024752000000002E-2</v>
      </c>
      <c r="AL73" s="1">
        <f t="shared" si="6"/>
        <v>-3.5816892000000003E-2</v>
      </c>
      <c r="AM73" s="2">
        <f t="shared" si="7"/>
        <v>1.6052681680385782E-2</v>
      </c>
    </row>
    <row r="74" spans="1:39" x14ac:dyDescent="0.25">
      <c r="A74" t="s">
        <v>14</v>
      </c>
      <c r="B74">
        <v>60</v>
      </c>
      <c r="C74">
        <v>133.78694200000001</v>
      </c>
      <c r="D74">
        <v>7.6975044419999996</v>
      </c>
      <c r="E74">
        <v>0.89748001300000002</v>
      </c>
      <c r="F74">
        <v>-0.10816442900000001</v>
      </c>
      <c r="I74" t="s">
        <v>14</v>
      </c>
      <c r="J74">
        <v>60</v>
      </c>
      <c r="K74">
        <v>133.78694200000001</v>
      </c>
      <c r="L74">
        <v>7.6975044419999996</v>
      </c>
      <c r="M74">
        <v>0.89748001300000002</v>
      </c>
      <c r="N74">
        <v>-0.10816442900000001</v>
      </c>
      <c r="S74">
        <v>60</v>
      </c>
      <c r="T74">
        <v>126.95107299999999</v>
      </c>
      <c r="U74">
        <v>7.3031425519999997</v>
      </c>
      <c r="V74">
        <v>0.83091062000000004</v>
      </c>
      <c r="W74">
        <v>-0.18523304600000001</v>
      </c>
      <c r="AB74">
        <v>0</v>
      </c>
      <c r="AC74" t="s">
        <v>21</v>
      </c>
      <c r="AD74">
        <v>-1.3438037999999999E-2</v>
      </c>
      <c r="AE74">
        <v>-3.1837760000000001E-3</v>
      </c>
      <c r="AF74">
        <v>0</v>
      </c>
      <c r="AG74">
        <v>-6.9560499999999996E-4</v>
      </c>
      <c r="AH74">
        <v>0</v>
      </c>
      <c r="AI74">
        <v>0</v>
      </c>
      <c r="AJ74">
        <v>-4.8231400000000002E-4</v>
      </c>
      <c r="AL74" s="1">
        <f t="shared" si="6"/>
        <v>-2.5428189999999995E-3</v>
      </c>
      <c r="AM74" s="2">
        <f t="shared" si="7"/>
        <v>4.5696559537721062E-3</v>
      </c>
    </row>
    <row r="75" spans="1:39" x14ac:dyDescent="0.25">
      <c r="A75" t="s">
        <v>14</v>
      </c>
      <c r="B75">
        <v>60</v>
      </c>
      <c r="C75">
        <v>135.63980100000001</v>
      </c>
      <c r="D75">
        <v>7.8043960419999996</v>
      </c>
      <c r="E75">
        <v>0.90994289299999997</v>
      </c>
      <c r="F75">
        <v>-9.4373436000000005E-2</v>
      </c>
      <c r="I75" t="s">
        <v>14</v>
      </c>
      <c r="J75">
        <v>60</v>
      </c>
      <c r="K75">
        <v>135.63980100000001</v>
      </c>
      <c r="L75">
        <v>7.8043960419999996</v>
      </c>
      <c r="M75">
        <v>0.90994289299999997</v>
      </c>
      <c r="N75">
        <v>-9.4373436000000005E-2</v>
      </c>
      <c r="S75">
        <v>60</v>
      </c>
      <c r="T75">
        <v>133.78694200000001</v>
      </c>
      <c r="U75">
        <v>7.6975044419999996</v>
      </c>
      <c r="V75">
        <v>0.89748001300000002</v>
      </c>
      <c r="W75">
        <v>-0.10816442900000001</v>
      </c>
    </row>
    <row r="76" spans="1:39" x14ac:dyDescent="0.25">
      <c r="A76" t="s">
        <v>14</v>
      </c>
      <c r="B76">
        <v>45</v>
      </c>
      <c r="C76">
        <v>137.459915</v>
      </c>
      <c r="D76">
        <v>7.9093985809999996</v>
      </c>
      <c r="E76">
        <v>0.92218552099999995</v>
      </c>
      <c r="F76">
        <v>-8.1008860000000002E-2</v>
      </c>
      <c r="I76" t="s">
        <v>14</v>
      </c>
      <c r="J76">
        <v>45</v>
      </c>
      <c r="K76">
        <v>137.459915</v>
      </c>
      <c r="L76">
        <v>7.9093985809999996</v>
      </c>
      <c r="M76">
        <v>0.92218552099999995</v>
      </c>
      <c r="N76">
        <v>-8.1008860000000002E-2</v>
      </c>
      <c r="S76">
        <v>60</v>
      </c>
      <c r="T76">
        <v>135.63980100000001</v>
      </c>
      <c r="U76">
        <v>7.8043960419999996</v>
      </c>
      <c r="V76">
        <v>0.90994289299999997</v>
      </c>
      <c r="W76">
        <v>-9.4373436000000005E-2</v>
      </c>
    </row>
    <row r="77" spans="1:39" x14ac:dyDescent="0.25">
      <c r="A77" t="s">
        <v>14</v>
      </c>
      <c r="B77">
        <v>45</v>
      </c>
      <c r="C77">
        <v>137.57960499999999</v>
      </c>
      <c r="D77">
        <v>7.9163035080000004</v>
      </c>
      <c r="E77">
        <v>0.92299059100000003</v>
      </c>
      <c r="F77">
        <v>-8.0136237999999999E-2</v>
      </c>
      <c r="I77" t="s">
        <v>14</v>
      </c>
      <c r="J77">
        <v>45</v>
      </c>
      <c r="K77">
        <v>137.57960499999999</v>
      </c>
      <c r="L77">
        <v>7.9163035080000004</v>
      </c>
      <c r="M77">
        <v>0.92299059100000003</v>
      </c>
      <c r="N77">
        <v>-8.0136237999999999E-2</v>
      </c>
      <c r="S77">
        <v>60</v>
      </c>
      <c r="T77">
        <v>117.44504499999999</v>
      </c>
      <c r="U77">
        <v>6.7547389520000003</v>
      </c>
      <c r="V77">
        <v>0.79014068999999998</v>
      </c>
      <c r="W77">
        <v>-0.23554426000000001</v>
      </c>
    </row>
    <row r="78" spans="1:39" x14ac:dyDescent="0.25">
      <c r="A78" t="s">
        <v>14</v>
      </c>
      <c r="B78">
        <v>30</v>
      </c>
      <c r="C78">
        <v>141.52139299999999</v>
      </c>
      <c r="D78">
        <v>8.1437056069999993</v>
      </c>
      <c r="E78">
        <v>0.94950422800000001</v>
      </c>
      <c r="F78">
        <v>-5.1815295999999997E-2</v>
      </c>
      <c r="I78" t="s">
        <v>14</v>
      </c>
      <c r="J78">
        <v>30</v>
      </c>
      <c r="K78">
        <v>141.52139299999999</v>
      </c>
      <c r="L78">
        <v>8.1437056069999993</v>
      </c>
      <c r="M78">
        <v>0.94950422800000001</v>
      </c>
      <c r="N78">
        <v>-5.1815295999999997E-2</v>
      </c>
      <c r="S78">
        <v>60</v>
      </c>
      <c r="T78">
        <v>116.46845999999999</v>
      </c>
      <c r="U78">
        <v>6.6983996770000003</v>
      </c>
      <c r="V78">
        <v>0.78355036099999997</v>
      </c>
      <c r="W78">
        <v>-0.243919942</v>
      </c>
    </row>
    <row r="79" spans="1:39" x14ac:dyDescent="0.25">
      <c r="A79" t="s">
        <v>14</v>
      </c>
      <c r="B79">
        <v>30</v>
      </c>
      <c r="C79">
        <v>142.270264</v>
      </c>
      <c r="D79">
        <v>8.1869080420000007</v>
      </c>
      <c r="E79">
        <v>0.95454135699999998</v>
      </c>
      <c r="F79">
        <v>-4.6524308E-2</v>
      </c>
      <c r="I79" t="s">
        <v>14</v>
      </c>
      <c r="J79">
        <v>30</v>
      </c>
      <c r="K79">
        <v>142.270264</v>
      </c>
      <c r="L79">
        <v>8.1869080420000007</v>
      </c>
      <c r="M79">
        <v>0.95454135699999998</v>
      </c>
      <c r="N79">
        <v>-4.6524308E-2</v>
      </c>
      <c r="S79">
        <v>60</v>
      </c>
      <c r="T79">
        <v>122.510368</v>
      </c>
      <c r="U79">
        <v>7.0469578860000004</v>
      </c>
      <c r="V79">
        <v>0.79426978599999998</v>
      </c>
      <c r="W79">
        <v>-0.23033209499999999</v>
      </c>
    </row>
    <row r="80" spans="1:39" x14ac:dyDescent="0.25">
      <c r="A80" t="s">
        <v>14</v>
      </c>
      <c r="B80">
        <v>15</v>
      </c>
      <c r="C80">
        <v>147.574814</v>
      </c>
      <c r="D80">
        <v>8.4929280029999994</v>
      </c>
      <c r="E80">
        <v>0.99022133599999995</v>
      </c>
      <c r="F80">
        <v>-9.8267890000000007E-3</v>
      </c>
      <c r="I80" t="s">
        <v>14</v>
      </c>
      <c r="J80">
        <v>15</v>
      </c>
      <c r="K80">
        <v>147.574814</v>
      </c>
      <c r="L80">
        <v>8.4929280029999994</v>
      </c>
      <c r="M80">
        <v>0.99022133599999995</v>
      </c>
      <c r="N80">
        <v>-9.8267890000000007E-3</v>
      </c>
      <c r="S80">
        <v>60</v>
      </c>
      <c r="T80">
        <v>121.21740699999999</v>
      </c>
      <c r="U80">
        <v>6.9723668510000003</v>
      </c>
      <c r="V80">
        <v>0.78586255500000002</v>
      </c>
      <c r="W80">
        <v>-0.24097336899999999</v>
      </c>
    </row>
    <row r="81" spans="1:23" x14ac:dyDescent="0.25">
      <c r="A81" t="s">
        <v>14</v>
      </c>
      <c r="B81">
        <v>15</v>
      </c>
      <c r="C81">
        <v>146.84477200000001</v>
      </c>
      <c r="D81">
        <v>8.4508118149999998</v>
      </c>
      <c r="E81">
        <v>0.98531085699999998</v>
      </c>
      <c r="F81">
        <v>-1.4798097E-2</v>
      </c>
      <c r="I81" t="s">
        <v>14</v>
      </c>
      <c r="J81">
        <v>15</v>
      </c>
      <c r="K81">
        <v>146.84477200000001</v>
      </c>
      <c r="L81">
        <v>8.4508118149999998</v>
      </c>
      <c r="M81">
        <v>0.98531085699999998</v>
      </c>
      <c r="N81">
        <v>-1.4798097E-2</v>
      </c>
      <c r="S81">
        <v>45</v>
      </c>
      <c r="T81">
        <v>132.124146</v>
      </c>
      <c r="U81">
        <v>7.601577593</v>
      </c>
      <c r="V81">
        <v>0.86486488699999997</v>
      </c>
      <c r="W81">
        <v>-0.14518198500000001</v>
      </c>
    </row>
    <row r="82" spans="1:23" x14ac:dyDescent="0.25">
      <c r="A82" t="s">
        <v>14</v>
      </c>
      <c r="B82">
        <v>0</v>
      </c>
      <c r="C82">
        <v>148.55602999999999</v>
      </c>
      <c r="D82">
        <v>8.5495344410000005</v>
      </c>
      <c r="E82">
        <v>0.99682128699999994</v>
      </c>
      <c r="F82">
        <v>-3.1837760000000001E-3</v>
      </c>
      <c r="I82" t="s">
        <v>14</v>
      </c>
      <c r="J82">
        <v>0</v>
      </c>
      <c r="K82">
        <v>148.55602999999999</v>
      </c>
      <c r="L82">
        <v>8.5495344410000005</v>
      </c>
      <c r="M82">
        <v>0.99682128699999994</v>
      </c>
      <c r="N82">
        <v>-3.1837760000000001E-3</v>
      </c>
      <c r="S82">
        <v>45</v>
      </c>
      <c r="T82">
        <v>132.261246</v>
      </c>
      <c r="U82">
        <v>7.6094869039999997</v>
      </c>
      <c r="V82">
        <v>0.86576476400000002</v>
      </c>
      <c r="W82">
        <v>-0.144142043</v>
      </c>
    </row>
    <row r="83" spans="1:23" x14ac:dyDescent="0.25">
      <c r="A83" t="s">
        <v>14</v>
      </c>
      <c r="B83">
        <v>0</v>
      </c>
      <c r="C83">
        <v>149.02860999999999</v>
      </c>
      <c r="D83">
        <v>8.5767976229999991</v>
      </c>
      <c r="E83">
        <v>1</v>
      </c>
      <c r="F83">
        <v>0</v>
      </c>
      <c r="I83" t="s">
        <v>14</v>
      </c>
      <c r="J83">
        <v>0</v>
      </c>
      <c r="K83">
        <v>149.02860999999999</v>
      </c>
      <c r="L83">
        <v>8.5767976229999991</v>
      </c>
      <c r="M83">
        <v>1</v>
      </c>
      <c r="N83">
        <v>0</v>
      </c>
      <c r="S83">
        <v>45</v>
      </c>
      <c r="T83">
        <v>137.459915</v>
      </c>
      <c r="U83">
        <v>7.9093985809999996</v>
      </c>
      <c r="V83">
        <v>0.92218552099999995</v>
      </c>
      <c r="W83">
        <v>-8.1008860000000002E-2</v>
      </c>
    </row>
    <row r="84" spans="1:23" x14ac:dyDescent="0.25">
      <c r="A84" t="s">
        <v>15</v>
      </c>
      <c r="B84">
        <v>120</v>
      </c>
      <c r="C84">
        <v>89.388107000000005</v>
      </c>
      <c r="D84">
        <v>5.1361317059999996</v>
      </c>
      <c r="E84">
        <v>0.60080288500000001</v>
      </c>
      <c r="F84">
        <v>-0.50948837599999997</v>
      </c>
      <c r="I84" t="s">
        <v>15</v>
      </c>
      <c r="J84">
        <v>120</v>
      </c>
      <c r="K84">
        <v>89.388107000000005</v>
      </c>
      <c r="L84">
        <v>5.1361317059999996</v>
      </c>
      <c r="M84">
        <v>0.60080288500000001</v>
      </c>
      <c r="N84">
        <v>-0.50948837599999997</v>
      </c>
      <c r="S84">
        <v>45</v>
      </c>
      <c r="T84">
        <v>137.57960499999999</v>
      </c>
      <c r="U84">
        <v>7.9163035080000004</v>
      </c>
      <c r="V84">
        <v>0.92299059100000003</v>
      </c>
      <c r="W84">
        <v>-8.0136237999999999E-2</v>
      </c>
    </row>
    <row r="85" spans="1:23" x14ac:dyDescent="0.25">
      <c r="A85" t="s">
        <v>15</v>
      </c>
      <c r="B85">
        <v>120</v>
      </c>
      <c r="C85">
        <v>90.485686999999999</v>
      </c>
      <c r="D85">
        <v>5.1994511939999999</v>
      </c>
      <c r="E85">
        <v>0.60820973</v>
      </c>
      <c r="F85">
        <v>-0.49723550599999999</v>
      </c>
      <c r="I85" t="s">
        <v>15</v>
      </c>
      <c r="J85">
        <v>120</v>
      </c>
      <c r="K85">
        <v>90.485686999999999</v>
      </c>
      <c r="L85">
        <v>5.1994511939999999</v>
      </c>
      <c r="M85">
        <v>0.60820973</v>
      </c>
      <c r="N85">
        <v>-0.49723550599999999</v>
      </c>
      <c r="S85">
        <v>45</v>
      </c>
      <c r="T85">
        <v>124.60565200000001</v>
      </c>
      <c r="U85">
        <v>7.1678350059999998</v>
      </c>
      <c r="V85">
        <v>0.83846291299999998</v>
      </c>
      <c r="W85">
        <v>-0.17618492899999999</v>
      </c>
    </row>
    <row r="86" spans="1:23" x14ac:dyDescent="0.25">
      <c r="A86" t="s">
        <v>15</v>
      </c>
      <c r="B86">
        <v>90</v>
      </c>
      <c r="C86">
        <v>102.675499</v>
      </c>
      <c r="D86">
        <v>5.902682531</v>
      </c>
      <c r="E86">
        <v>0.690470747</v>
      </c>
      <c r="F86">
        <v>-0.370381672</v>
      </c>
      <c r="I86" t="s">
        <v>15</v>
      </c>
      <c r="J86">
        <v>90</v>
      </c>
      <c r="K86">
        <v>102.675499</v>
      </c>
      <c r="L86">
        <v>5.902682531</v>
      </c>
      <c r="M86">
        <v>0.690470747</v>
      </c>
      <c r="N86">
        <v>-0.370381672</v>
      </c>
      <c r="S86">
        <v>45</v>
      </c>
      <c r="T86">
        <v>124.629784</v>
      </c>
      <c r="U86">
        <v>7.1692271840000004</v>
      </c>
      <c r="V86">
        <v>0.838625764</v>
      </c>
      <c r="W86">
        <v>-0.17599072199999999</v>
      </c>
    </row>
    <row r="87" spans="1:23" x14ac:dyDescent="0.25">
      <c r="A87" t="s">
        <v>15</v>
      </c>
      <c r="B87">
        <v>90</v>
      </c>
      <c r="C87">
        <v>102.221054</v>
      </c>
      <c r="D87">
        <v>5.8764655589999997</v>
      </c>
      <c r="E87">
        <v>0.68740399699999999</v>
      </c>
      <c r="F87">
        <v>-0.37483309999999997</v>
      </c>
      <c r="I87" t="s">
        <v>15</v>
      </c>
      <c r="J87">
        <v>90</v>
      </c>
      <c r="K87">
        <v>102.221054</v>
      </c>
      <c r="L87">
        <v>5.8764655589999997</v>
      </c>
      <c r="M87">
        <v>0.68740399699999999</v>
      </c>
      <c r="N87">
        <v>-0.37483309999999997</v>
      </c>
      <c r="S87">
        <v>45</v>
      </c>
      <c r="T87">
        <v>129.84172100000001</v>
      </c>
      <c r="U87">
        <v>7.4699042919999998</v>
      </c>
      <c r="V87">
        <v>0.84194050499999995</v>
      </c>
      <c r="W87">
        <v>-0.17204592599999999</v>
      </c>
    </row>
    <row r="88" spans="1:23" x14ac:dyDescent="0.25">
      <c r="A88" t="s">
        <v>15</v>
      </c>
      <c r="B88">
        <v>60</v>
      </c>
      <c r="C88">
        <v>117.44504499999999</v>
      </c>
      <c r="D88">
        <v>6.7547389520000003</v>
      </c>
      <c r="E88">
        <v>0.79014068999999998</v>
      </c>
      <c r="F88">
        <v>-0.23554426000000001</v>
      </c>
      <c r="I88" t="s">
        <v>15</v>
      </c>
      <c r="J88">
        <v>60</v>
      </c>
      <c r="K88">
        <v>117.44504499999999</v>
      </c>
      <c r="L88">
        <v>6.7547389520000003</v>
      </c>
      <c r="M88">
        <v>0.79014068999999998</v>
      </c>
      <c r="N88">
        <v>-0.23554426000000001</v>
      </c>
      <c r="S88">
        <v>45</v>
      </c>
      <c r="T88">
        <v>130.17707799999999</v>
      </c>
      <c r="U88">
        <v>7.4892510669999997</v>
      </c>
      <c r="V88">
        <v>0.84412109999999996</v>
      </c>
      <c r="W88">
        <v>-0.169459311</v>
      </c>
    </row>
    <row r="89" spans="1:23" x14ac:dyDescent="0.25">
      <c r="A89" t="s">
        <v>15</v>
      </c>
      <c r="B89">
        <v>60</v>
      </c>
      <c r="C89">
        <v>116.46845999999999</v>
      </c>
      <c r="D89">
        <v>6.6983996770000003</v>
      </c>
      <c r="E89">
        <v>0.78355036099999997</v>
      </c>
      <c r="F89">
        <v>-0.243919942</v>
      </c>
      <c r="I89" t="s">
        <v>15</v>
      </c>
      <c r="J89">
        <v>60</v>
      </c>
      <c r="K89">
        <v>116.46845999999999</v>
      </c>
      <c r="L89">
        <v>6.6983996770000003</v>
      </c>
      <c r="M89">
        <v>0.78355036099999997</v>
      </c>
      <c r="N89">
        <v>-0.243919942</v>
      </c>
      <c r="S89">
        <v>30</v>
      </c>
      <c r="T89">
        <v>140.47699</v>
      </c>
      <c r="U89">
        <v>8.0834539060000008</v>
      </c>
      <c r="V89">
        <v>0.91969007199999997</v>
      </c>
      <c r="W89">
        <v>-8.3718544000000006E-2</v>
      </c>
    </row>
    <row r="90" spans="1:23" x14ac:dyDescent="0.25">
      <c r="A90" t="s">
        <v>15</v>
      </c>
      <c r="B90">
        <v>45</v>
      </c>
      <c r="C90">
        <v>124.60565200000001</v>
      </c>
      <c r="D90">
        <v>7.1678350059999998</v>
      </c>
      <c r="E90">
        <v>0.83846291299999998</v>
      </c>
      <c r="F90">
        <v>-0.17618492899999999</v>
      </c>
      <c r="I90" t="s">
        <v>15</v>
      </c>
      <c r="J90">
        <v>45</v>
      </c>
      <c r="K90">
        <v>124.60565200000001</v>
      </c>
      <c r="L90">
        <v>7.1678350059999998</v>
      </c>
      <c r="M90">
        <v>0.83846291299999998</v>
      </c>
      <c r="N90">
        <v>-0.17618492899999999</v>
      </c>
      <c r="S90">
        <v>30</v>
      </c>
      <c r="T90">
        <v>142.012283</v>
      </c>
      <c r="U90">
        <v>8.1720250950000004</v>
      </c>
      <c r="V90">
        <v>0.92976720599999996</v>
      </c>
      <c r="W90">
        <v>-7.2821041000000003E-2</v>
      </c>
    </row>
    <row r="91" spans="1:23" x14ac:dyDescent="0.25">
      <c r="A91" t="s">
        <v>15</v>
      </c>
      <c r="B91">
        <v>45</v>
      </c>
      <c r="C91">
        <v>124.629784</v>
      </c>
      <c r="D91">
        <v>7.1692271840000004</v>
      </c>
      <c r="E91">
        <v>0.838625764</v>
      </c>
      <c r="F91">
        <v>-0.17599072199999999</v>
      </c>
      <c r="I91" t="s">
        <v>15</v>
      </c>
      <c r="J91">
        <v>45</v>
      </c>
      <c r="K91">
        <v>124.629784</v>
      </c>
      <c r="L91">
        <v>7.1692271840000004</v>
      </c>
      <c r="M91">
        <v>0.838625764</v>
      </c>
      <c r="N91">
        <v>-0.17599072199999999</v>
      </c>
      <c r="S91">
        <v>30</v>
      </c>
      <c r="T91">
        <v>141.52139299999999</v>
      </c>
      <c r="U91">
        <v>8.1437056069999993</v>
      </c>
      <c r="V91">
        <v>0.94950422800000001</v>
      </c>
      <c r="W91">
        <v>-5.1815295999999997E-2</v>
      </c>
    </row>
    <row r="92" spans="1:23" x14ac:dyDescent="0.25">
      <c r="A92" t="s">
        <v>15</v>
      </c>
      <c r="B92">
        <v>30</v>
      </c>
      <c r="C92">
        <v>132.831512</v>
      </c>
      <c r="D92">
        <v>7.642385601</v>
      </c>
      <c r="E92">
        <v>0.89397382700000005</v>
      </c>
      <c r="F92">
        <v>-0.11207878</v>
      </c>
      <c r="I92" t="s">
        <v>15</v>
      </c>
      <c r="J92">
        <v>30</v>
      </c>
      <c r="K92">
        <v>132.831512</v>
      </c>
      <c r="L92">
        <v>7.642385601</v>
      </c>
      <c r="M92">
        <v>0.89397382700000005</v>
      </c>
      <c r="N92">
        <v>-0.11207878</v>
      </c>
      <c r="S92">
        <v>30</v>
      </c>
      <c r="T92">
        <v>142.270264</v>
      </c>
      <c r="U92">
        <v>8.1869080420000007</v>
      </c>
      <c r="V92">
        <v>0.95454135699999998</v>
      </c>
      <c r="W92">
        <v>-4.6524308E-2</v>
      </c>
    </row>
    <row r="93" spans="1:23" x14ac:dyDescent="0.25">
      <c r="A93" t="s">
        <v>15</v>
      </c>
      <c r="B93">
        <v>30</v>
      </c>
      <c r="C93">
        <v>132.35307299999999</v>
      </c>
      <c r="D93">
        <v>7.6147844119999997</v>
      </c>
      <c r="E93">
        <v>0.89074515700000001</v>
      </c>
      <c r="F93">
        <v>-0.115696911</v>
      </c>
      <c r="I93" t="s">
        <v>15</v>
      </c>
      <c r="J93">
        <v>30</v>
      </c>
      <c r="K93">
        <v>132.35307299999999</v>
      </c>
      <c r="L93">
        <v>7.6147844119999997</v>
      </c>
      <c r="M93">
        <v>0.89074515700000001</v>
      </c>
      <c r="N93">
        <v>-0.115696911</v>
      </c>
      <c r="S93">
        <v>30</v>
      </c>
      <c r="T93">
        <v>132.831512</v>
      </c>
      <c r="U93">
        <v>7.642385601</v>
      </c>
      <c r="V93">
        <v>0.89397382700000005</v>
      </c>
      <c r="W93">
        <v>-0.11207878</v>
      </c>
    </row>
    <row r="94" spans="1:23" x14ac:dyDescent="0.25">
      <c r="A94" t="s">
        <v>15</v>
      </c>
      <c r="B94">
        <v>15</v>
      </c>
      <c r="C94">
        <v>142.49865700000001</v>
      </c>
      <c r="D94">
        <v>8.2000840539999995</v>
      </c>
      <c r="E94">
        <v>0.95921102499999999</v>
      </c>
      <c r="F94">
        <v>-4.1644181000000002E-2</v>
      </c>
      <c r="I94" t="s">
        <v>15</v>
      </c>
      <c r="J94">
        <v>15</v>
      </c>
      <c r="K94">
        <v>142.49865700000001</v>
      </c>
      <c r="L94">
        <v>8.2000840539999995</v>
      </c>
      <c r="M94">
        <v>0.95921102499999999</v>
      </c>
      <c r="N94">
        <v>-4.1644181000000002E-2</v>
      </c>
      <c r="S94">
        <v>30</v>
      </c>
      <c r="T94">
        <v>132.35307299999999</v>
      </c>
      <c r="U94">
        <v>7.6147844119999997</v>
      </c>
      <c r="V94">
        <v>0.89074515700000001</v>
      </c>
      <c r="W94">
        <v>-0.115696911</v>
      </c>
    </row>
    <row r="95" spans="1:23" x14ac:dyDescent="0.25">
      <c r="A95" t="s">
        <v>15</v>
      </c>
      <c r="B95">
        <v>15</v>
      </c>
      <c r="C95">
        <v>142.91291799999999</v>
      </c>
      <c r="D95">
        <v>8.2239828080000006</v>
      </c>
      <c r="E95">
        <v>0.96200660000000005</v>
      </c>
      <c r="F95">
        <v>-3.8733968000000001E-2</v>
      </c>
      <c r="I95" t="s">
        <v>15</v>
      </c>
      <c r="J95">
        <v>15</v>
      </c>
      <c r="K95">
        <v>142.91291799999999</v>
      </c>
      <c r="L95">
        <v>8.2239828080000006</v>
      </c>
      <c r="M95">
        <v>0.96200660000000005</v>
      </c>
      <c r="N95">
        <v>-3.8733968000000001E-2</v>
      </c>
      <c r="S95">
        <v>30</v>
      </c>
      <c r="T95">
        <v>137.54341099999999</v>
      </c>
      <c r="U95">
        <v>7.9142154720000004</v>
      </c>
      <c r="V95">
        <v>0.89201927000000003</v>
      </c>
      <c r="W95">
        <v>-0.114267543</v>
      </c>
    </row>
    <row r="96" spans="1:23" x14ac:dyDescent="0.25">
      <c r="A96" t="s">
        <v>15</v>
      </c>
      <c r="B96">
        <v>0</v>
      </c>
      <c r="C96">
        <v>148.439911</v>
      </c>
      <c r="D96">
        <v>8.5428355259999993</v>
      </c>
      <c r="E96">
        <v>0.99930463700000005</v>
      </c>
      <c r="F96">
        <v>-6.9560499999999996E-4</v>
      </c>
      <c r="I96" t="s">
        <v>15</v>
      </c>
      <c r="J96">
        <v>0</v>
      </c>
      <c r="K96">
        <v>148.439911</v>
      </c>
      <c r="L96">
        <v>8.5428355259999993</v>
      </c>
      <c r="M96">
        <v>0.99930463700000005</v>
      </c>
      <c r="N96">
        <v>-6.9560499999999996E-4</v>
      </c>
      <c r="S96">
        <v>30</v>
      </c>
      <c r="T96">
        <v>137.279617</v>
      </c>
      <c r="U96">
        <v>7.8989971729999997</v>
      </c>
      <c r="V96">
        <v>0.89030399999999998</v>
      </c>
      <c r="W96">
        <v>-0.116192302</v>
      </c>
    </row>
    <row r="97" spans="1:23" x14ac:dyDescent="0.25">
      <c r="A97" t="s">
        <v>15</v>
      </c>
      <c r="B97">
        <v>0</v>
      </c>
      <c r="C97">
        <v>148.54295300000001</v>
      </c>
      <c r="D97">
        <v>8.5487800279999995</v>
      </c>
      <c r="E97">
        <v>1</v>
      </c>
      <c r="F97">
        <v>0</v>
      </c>
      <c r="I97" t="s">
        <v>15</v>
      </c>
      <c r="J97">
        <v>0</v>
      </c>
      <c r="K97">
        <v>148.54295300000001</v>
      </c>
      <c r="L97">
        <v>8.5487800279999995</v>
      </c>
      <c r="M97">
        <v>1</v>
      </c>
      <c r="N97">
        <v>0</v>
      </c>
      <c r="S97">
        <v>15</v>
      </c>
      <c r="T97">
        <v>143.441788</v>
      </c>
      <c r="U97">
        <v>8.2544933660000002</v>
      </c>
      <c r="V97">
        <v>0.93914998299999997</v>
      </c>
      <c r="W97">
        <v>-6.2780085999999999E-2</v>
      </c>
    </row>
    <row r="98" spans="1:23" x14ac:dyDescent="0.25">
      <c r="A98" t="s">
        <v>16</v>
      </c>
      <c r="B98">
        <v>120</v>
      </c>
      <c r="C98">
        <v>97.051963999999998</v>
      </c>
      <c r="D98">
        <v>5.578260298</v>
      </c>
      <c r="E98">
        <v>0.62873138799999995</v>
      </c>
      <c r="F98">
        <v>-0.46405116000000002</v>
      </c>
      <c r="I98" t="s">
        <v>16</v>
      </c>
      <c r="J98">
        <v>120</v>
      </c>
      <c r="K98">
        <v>97.051963999999998</v>
      </c>
      <c r="L98">
        <v>5.578260298</v>
      </c>
      <c r="M98">
        <v>0.62873138799999995</v>
      </c>
      <c r="N98">
        <v>-0.46405116000000002</v>
      </c>
      <c r="S98">
        <v>15</v>
      </c>
      <c r="T98">
        <v>148.14335600000001</v>
      </c>
      <c r="U98">
        <v>8.5257272410000002</v>
      </c>
      <c r="V98">
        <v>0.97000945299999997</v>
      </c>
      <c r="W98">
        <v>-3.0449462E-2</v>
      </c>
    </row>
    <row r="99" spans="1:23" x14ac:dyDescent="0.25">
      <c r="A99" t="s">
        <v>16</v>
      </c>
      <c r="B99">
        <v>120</v>
      </c>
      <c r="C99">
        <v>97.142173999999997</v>
      </c>
      <c r="D99">
        <v>5.5834645209999998</v>
      </c>
      <c r="E99">
        <v>0.62931796100000004</v>
      </c>
      <c r="F99">
        <v>-0.46311864699999999</v>
      </c>
      <c r="I99" t="s">
        <v>16</v>
      </c>
      <c r="J99">
        <v>120</v>
      </c>
      <c r="K99">
        <v>97.142173999999997</v>
      </c>
      <c r="L99">
        <v>5.5834645209999998</v>
      </c>
      <c r="M99">
        <v>0.62931796100000004</v>
      </c>
      <c r="N99">
        <v>-0.46311864699999999</v>
      </c>
      <c r="S99">
        <v>15</v>
      </c>
      <c r="T99">
        <v>147.574814</v>
      </c>
      <c r="U99">
        <v>8.4929280029999994</v>
      </c>
      <c r="V99">
        <v>0.99022133599999995</v>
      </c>
      <c r="W99">
        <v>-9.8267890000000007E-3</v>
      </c>
    </row>
    <row r="100" spans="1:23" x14ac:dyDescent="0.25">
      <c r="A100" t="s">
        <v>16</v>
      </c>
      <c r="B100">
        <v>90</v>
      </c>
      <c r="C100">
        <v>108.80714399999999</v>
      </c>
      <c r="D100">
        <v>6.2564176759999999</v>
      </c>
      <c r="E100">
        <v>0.70516719500000002</v>
      </c>
      <c r="F100">
        <v>-0.349320348</v>
      </c>
      <c r="I100" t="s">
        <v>16</v>
      </c>
      <c r="J100">
        <v>90</v>
      </c>
      <c r="K100">
        <v>108.80714399999999</v>
      </c>
      <c r="L100">
        <v>6.2564176759999999</v>
      </c>
      <c r="M100">
        <v>0.70516719500000002</v>
      </c>
      <c r="N100">
        <v>-0.349320348</v>
      </c>
      <c r="S100">
        <v>15</v>
      </c>
      <c r="T100">
        <v>146.84477200000001</v>
      </c>
      <c r="U100">
        <v>8.4508118149999998</v>
      </c>
      <c r="V100">
        <v>0.98531085699999998</v>
      </c>
      <c r="W100">
        <v>-1.4798097E-2</v>
      </c>
    </row>
    <row r="101" spans="1:23" x14ac:dyDescent="0.25">
      <c r="A101" t="s">
        <v>16</v>
      </c>
      <c r="B101">
        <v>90</v>
      </c>
      <c r="C101">
        <v>109.687889</v>
      </c>
      <c r="D101">
        <v>6.3072279340000001</v>
      </c>
      <c r="E101">
        <v>0.71089407100000002</v>
      </c>
      <c r="F101">
        <v>-0.34123184600000001</v>
      </c>
      <c r="I101" t="s">
        <v>16</v>
      </c>
      <c r="J101">
        <v>90</v>
      </c>
      <c r="K101">
        <v>109.687889</v>
      </c>
      <c r="L101">
        <v>6.3072279340000001</v>
      </c>
      <c r="M101">
        <v>0.71089407100000002</v>
      </c>
      <c r="N101">
        <v>-0.34123184600000001</v>
      </c>
      <c r="S101">
        <v>15</v>
      </c>
      <c r="T101">
        <v>142.49865700000001</v>
      </c>
      <c r="U101">
        <v>8.2000840539999995</v>
      </c>
      <c r="V101">
        <v>0.95921102499999999</v>
      </c>
      <c r="W101">
        <v>-4.1644181000000002E-2</v>
      </c>
    </row>
    <row r="102" spans="1:23" x14ac:dyDescent="0.25">
      <c r="A102" t="s">
        <v>16</v>
      </c>
      <c r="B102">
        <v>60</v>
      </c>
      <c r="C102">
        <v>122.510368</v>
      </c>
      <c r="D102">
        <v>7.0469578860000004</v>
      </c>
      <c r="E102">
        <v>0.79426978599999998</v>
      </c>
      <c r="F102">
        <v>-0.23033209499999999</v>
      </c>
      <c r="I102" t="s">
        <v>16</v>
      </c>
      <c r="J102">
        <v>60</v>
      </c>
      <c r="K102">
        <v>122.510368</v>
      </c>
      <c r="L102">
        <v>7.0469578860000004</v>
      </c>
      <c r="M102">
        <v>0.79426978599999998</v>
      </c>
      <c r="N102">
        <v>-0.23033209499999999</v>
      </c>
      <c r="S102">
        <v>15</v>
      </c>
      <c r="T102">
        <v>142.91291799999999</v>
      </c>
      <c r="U102">
        <v>8.2239828080000006</v>
      </c>
      <c r="V102">
        <v>0.96200660000000005</v>
      </c>
      <c r="W102">
        <v>-3.8733968000000001E-2</v>
      </c>
    </row>
    <row r="103" spans="1:23" x14ac:dyDescent="0.25">
      <c r="A103" t="s">
        <v>16</v>
      </c>
      <c r="B103">
        <v>60</v>
      </c>
      <c r="C103">
        <v>121.21740699999999</v>
      </c>
      <c r="D103">
        <v>6.9723668510000003</v>
      </c>
      <c r="E103">
        <v>0.78586255500000002</v>
      </c>
      <c r="F103">
        <v>-0.24097336899999999</v>
      </c>
      <c r="I103" t="s">
        <v>16</v>
      </c>
      <c r="J103">
        <v>60</v>
      </c>
      <c r="K103">
        <v>121.21740699999999</v>
      </c>
      <c r="L103">
        <v>6.9723668510000003</v>
      </c>
      <c r="M103">
        <v>0.78586255500000002</v>
      </c>
      <c r="N103">
        <v>-0.24097336899999999</v>
      </c>
      <c r="S103">
        <v>15</v>
      </c>
      <c r="T103">
        <v>147.78349299999999</v>
      </c>
      <c r="U103">
        <v>8.504966713</v>
      </c>
      <c r="V103">
        <v>0.958603443</v>
      </c>
      <c r="W103">
        <v>-4.2277800999999997E-2</v>
      </c>
    </row>
    <row r="104" spans="1:23" x14ac:dyDescent="0.25">
      <c r="A104" t="s">
        <v>16</v>
      </c>
      <c r="B104">
        <v>45</v>
      </c>
      <c r="C104">
        <v>129.84172100000001</v>
      </c>
      <c r="D104">
        <v>7.4699042919999998</v>
      </c>
      <c r="E104">
        <v>0.84194050499999995</v>
      </c>
      <c r="F104">
        <v>-0.17204592599999999</v>
      </c>
      <c r="I104" t="s">
        <v>16</v>
      </c>
      <c r="J104">
        <v>45</v>
      </c>
      <c r="K104">
        <v>129.84172100000001</v>
      </c>
      <c r="L104">
        <v>7.4699042919999998</v>
      </c>
      <c r="M104">
        <v>0.84194050499999995</v>
      </c>
      <c r="N104">
        <v>-0.17204592599999999</v>
      </c>
      <c r="S104">
        <v>15</v>
      </c>
      <c r="T104">
        <v>147.23213200000001</v>
      </c>
      <c r="U104">
        <v>8.4731586480000001</v>
      </c>
      <c r="V104">
        <v>0.955018323</v>
      </c>
      <c r="W104">
        <v>-4.6024752000000002E-2</v>
      </c>
    </row>
    <row r="105" spans="1:23" x14ac:dyDescent="0.25">
      <c r="A105" t="s">
        <v>16</v>
      </c>
      <c r="B105">
        <v>45</v>
      </c>
      <c r="C105">
        <v>130.17707799999999</v>
      </c>
      <c r="D105">
        <v>7.4892510669999997</v>
      </c>
      <c r="E105">
        <v>0.84412109999999996</v>
      </c>
      <c r="F105">
        <v>-0.169459311</v>
      </c>
      <c r="I105" t="s">
        <v>16</v>
      </c>
      <c r="J105">
        <v>45</v>
      </c>
      <c r="K105">
        <v>130.17707799999999</v>
      </c>
      <c r="L105">
        <v>7.4892510669999997</v>
      </c>
      <c r="M105">
        <v>0.84412109999999996</v>
      </c>
      <c r="N105">
        <v>-0.169459311</v>
      </c>
      <c r="S105">
        <v>0</v>
      </c>
      <c r="T105">
        <v>152.71253999999999</v>
      </c>
      <c r="U105">
        <v>8.7893238720000006</v>
      </c>
      <c r="V105">
        <v>1</v>
      </c>
      <c r="W105">
        <v>0</v>
      </c>
    </row>
    <row r="106" spans="1:23" x14ac:dyDescent="0.25">
      <c r="A106" t="s">
        <v>16</v>
      </c>
      <c r="B106">
        <v>30</v>
      </c>
      <c r="C106">
        <v>137.54341099999999</v>
      </c>
      <c r="D106">
        <v>7.9142154720000004</v>
      </c>
      <c r="E106">
        <v>0.89201927000000003</v>
      </c>
      <c r="F106">
        <v>-0.114267543</v>
      </c>
      <c r="I106" t="s">
        <v>16</v>
      </c>
      <c r="J106">
        <v>30</v>
      </c>
      <c r="K106">
        <v>137.54341099999999</v>
      </c>
      <c r="L106">
        <v>7.9142154720000004</v>
      </c>
      <c r="M106">
        <v>0.89201927000000003</v>
      </c>
      <c r="N106">
        <v>-0.114267543</v>
      </c>
      <c r="S106">
        <v>0</v>
      </c>
      <c r="T106">
        <v>150.67889400000001</v>
      </c>
      <c r="U106">
        <v>8.6720026539999999</v>
      </c>
      <c r="V106">
        <v>0.98665184900000003</v>
      </c>
      <c r="W106">
        <v>-1.3438037999999999E-2</v>
      </c>
    </row>
    <row r="107" spans="1:23" x14ac:dyDescent="0.25">
      <c r="A107" t="s">
        <v>16</v>
      </c>
      <c r="B107">
        <v>30</v>
      </c>
      <c r="C107">
        <v>137.279617</v>
      </c>
      <c r="D107">
        <v>7.8989971729999997</v>
      </c>
      <c r="E107">
        <v>0.89030399999999998</v>
      </c>
      <c r="F107">
        <v>-0.116192302</v>
      </c>
      <c r="I107" t="s">
        <v>16</v>
      </c>
      <c r="J107">
        <v>30</v>
      </c>
      <c r="K107">
        <v>137.279617</v>
      </c>
      <c r="L107">
        <v>7.8989971729999997</v>
      </c>
      <c r="M107">
        <v>0.89030399999999998</v>
      </c>
      <c r="N107">
        <v>-0.116192302</v>
      </c>
      <c r="S107">
        <v>0</v>
      </c>
      <c r="T107">
        <v>148.55602999999999</v>
      </c>
      <c r="U107">
        <v>8.5495344410000005</v>
      </c>
      <c r="V107">
        <v>0.99682128699999994</v>
      </c>
      <c r="W107">
        <v>-3.1837760000000001E-3</v>
      </c>
    </row>
    <row r="108" spans="1:23" x14ac:dyDescent="0.25">
      <c r="A108" t="s">
        <v>16</v>
      </c>
      <c r="B108">
        <v>15</v>
      </c>
      <c r="C108">
        <v>147.78349299999999</v>
      </c>
      <c r="D108">
        <v>8.504966713</v>
      </c>
      <c r="E108">
        <v>0.958603443</v>
      </c>
      <c r="F108">
        <v>-4.2277800999999997E-2</v>
      </c>
      <c r="I108" t="s">
        <v>16</v>
      </c>
      <c r="J108">
        <v>15</v>
      </c>
      <c r="K108">
        <v>147.78349299999999</v>
      </c>
      <c r="L108">
        <v>8.504966713</v>
      </c>
      <c r="M108">
        <v>0.958603443</v>
      </c>
      <c r="N108">
        <v>-4.2277800999999997E-2</v>
      </c>
      <c r="S108">
        <v>0</v>
      </c>
      <c r="T108">
        <v>149.02860999999999</v>
      </c>
      <c r="U108">
        <v>8.5767976229999991</v>
      </c>
      <c r="V108">
        <v>1</v>
      </c>
      <c r="W108">
        <v>0</v>
      </c>
    </row>
    <row r="109" spans="1:23" x14ac:dyDescent="0.25">
      <c r="A109" t="s">
        <v>16</v>
      </c>
      <c r="B109">
        <v>15</v>
      </c>
      <c r="C109">
        <v>147.23213200000001</v>
      </c>
      <c r="D109">
        <v>8.4731586480000001</v>
      </c>
      <c r="E109">
        <v>0.955018323</v>
      </c>
      <c r="F109">
        <v>-4.6024752000000002E-2</v>
      </c>
      <c r="I109" t="s">
        <v>16</v>
      </c>
      <c r="J109">
        <v>15</v>
      </c>
      <c r="K109">
        <v>147.23213200000001</v>
      </c>
      <c r="L109">
        <v>8.4731586480000001</v>
      </c>
      <c r="M109">
        <v>0.955018323</v>
      </c>
      <c r="N109">
        <v>-4.6024752000000002E-2</v>
      </c>
      <c r="S109">
        <v>0</v>
      </c>
      <c r="T109">
        <v>148.439911</v>
      </c>
      <c r="U109">
        <v>8.5428355259999993</v>
      </c>
      <c r="V109">
        <v>0.99930463700000005</v>
      </c>
      <c r="W109">
        <v>-6.9560499999999996E-4</v>
      </c>
    </row>
    <row r="110" spans="1:23" x14ac:dyDescent="0.25">
      <c r="A110" t="s">
        <v>16</v>
      </c>
      <c r="B110">
        <v>0</v>
      </c>
      <c r="C110">
        <v>154.149933</v>
      </c>
      <c r="D110">
        <v>8.8722472020000005</v>
      </c>
      <c r="E110">
        <v>1</v>
      </c>
      <c r="F110">
        <v>0</v>
      </c>
      <c r="I110" t="s">
        <v>16</v>
      </c>
      <c r="J110">
        <v>0</v>
      </c>
      <c r="K110">
        <v>154.149933</v>
      </c>
      <c r="L110">
        <v>8.8722472020000005</v>
      </c>
      <c r="M110">
        <v>1</v>
      </c>
      <c r="N110">
        <v>0</v>
      </c>
      <c r="S110">
        <v>0</v>
      </c>
      <c r="T110">
        <v>148.54295300000001</v>
      </c>
      <c r="U110">
        <v>8.5487800279999995</v>
      </c>
      <c r="V110">
        <v>1</v>
      </c>
      <c r="W110">
        <v>0</v>
      </c>
    </row>
    <row r="111" spans="1:23" x14ac:dyDescent="0.25">
      <c r="A111" t="s">
        <v>16</v>
      </c>
      <c r="B111">
        <v>0</v>
      </c>
      <c r="C111">
        <v>154.07577499999999</v>
      </c>
      <c r="D111">
        <v>8.8679690200000003</v>
      </c>
      <c r="E111">
        <v>0.99951780199999996</v>
      </c>
      <c r="F111">
        <v>-4.8231400000000002E-4</v>
      </c>
      <c r="I111" t="s">
        <v>16</v>
      </c>
      <c r="J111">
        <v>0</v>
      </c>
      <c r="K111">
        <v>154.07577499999999</v>
      </c>
      <c r="L111">
        <v>8.8679690200000003</v>
      </c>
      <c r="M111">
        <v>0.99951780199999996</v>
      </c>
      <c r="N111">
        <v>-4.8231400000000002E-4</v>
      </c>
      <c r="S111">
        <v>0</v>
      </c>
      <c r="T111">
        <v>154.149933</v>
      </c>
      <c r="U111">
        <v>8.8722472020000005</v>
      </c>
      <c r="V111">
        <v>1</v>
      </c>
      <c r="W111">
        <v>0</v>
      </c>
    </row>
    <row r="112" spans="1:23" x14ac:dyDescent="0.25">
      <c r="A112" t="s">
        <v>17</v>
      </c>
      <c r="B112">
        <v>180</v>
      </c>
      <c r="C112">
        <v>153.040436</v>
      </c>
      <c r="D112">
        <v>8.8082402220000002</v>
      </c>
      <c r="E112">
        <v>0.93057330599999999</v>
      </c>
      <c r="F112">
        <v>-7.1954424000000003E-2</v>
      </c>
      <c r="I112" t="s">
        <v>17</v>
      </c>
      <c r="J112">
        <v>180</v>
      </c>
      <c r="K112">
        <v>153.040436</v>
      </c>
      <c r="L112">
        <v>8.8082402220000002</v>
      </c>
      <c r="M112">
        <v>0.93057330599999999</v>
      </c>
      <c r="N112">
        <v>-7.1954424000000003E-2</v>
      </c>
      <c r="S112">
        <v>0</v>
      </c>
      <c r="T112">
        <v>154.07577499999999</v>
      </c>
      <c r="U112">
        <v>8.8679690200000003</v>
      </c>
      <c r="V112">
        <v>0.99951780199999996</v>
      </c>
      <c r="W112">
        <v>-4.8231400000000002E-4</v>
      </c>
    </row>
    <row r="113" spans="1:35" x14ac:dyDescent="0.25">
      <c r="A113" t="s">
        <v>17</v>
      </c>
      <c r="B113">
        <v>180</v>
      </c>
      <c r="C113">
        <v>152.59046900000001</v>
      </c>
      <c r="D113">
        <v>8.7822815849999998</v>
      </c>
      <c r="E113">
        <v>0.92783082699999997</v>
      </c>
      <c r="F113">
        <v>-7.4905861000000004E-2</v>
      </c>
      <c r="I113" t="s">
        <v>17</v>
      </c>
      <c r="J113">
        <v>180</v>
      </c>
      <c r="K113">
        <v>152.59046900000001</v>
      </c>
      <c r="L113">
        <v>8.7822815849999998</v>
      </c>
      <c r="M113">
        <v>0.92783082699999997</v>
      </c>
      <c r="N113">
        <v>-7.4905861000000004E-2</v>
      </c>
      <c r="S113" t="s">
        <v>5</v>
      </c>
      <c r="T113" t="s">
        <v>1</v>
      </c>
      <c r="U113" t="s">
        <v>2</v>
      </c>
      <c r="V113" t="s">
        <v>3</v>
      </c>
      <c r="W113" t="s">
        <v>4</v>
      </c>
      <c r="AB113" t="s">
        <v>18</v>
      </c>
    </row>
    <row r="114" spans="1:35" x14ac:dyDescent="0.25">
      <c r="A114" t="s">
        <v>17</v>
      </c>
      <c r="B114">
        <v>150</v>
      </c>
      <c r="C114">
        <v>154.76239000000001</v>
      </c>
      <c r="D114">
        <v>8.9075799010000001</v>
      </c>
      <c r="E114">
        <v>0.94106834900000003</v>
      </c>
      <c r="F114">
        <v>-6.0739507999999998E-2</v>
      </c>
      <c r="I114" t="s">
        <v>17</v>
      </c>
      <c r="J114">
        <v>150</v>
      </c>
      <c r="K114">
        <v>154.76239000000001</v>
      </c>
      <c r="L114">
        <v>8.9075799010000001</v>
      </c>
      <c r="M114">
        <v>0.94106834900000003</v>
      </c>
      <c r="N114">
        <v>-6.0739507999999998E-2</v>
      </c>
      <c r="S114">
        <v>180</v>
      </c>
      <c r="T114">
        <v>153.040436</v>
      </c>
      <c r="U114">
        <v>8.8082402220000002</v>
      </c>
      <c r="V114">
        <v>0.93057330599999999</v>
      </c>
      <c r="W114">
        <v>-7.1954424000000003E-2</v>
      </c>
      <c r="AB114" t="s">
        <v>8</v>
      </c>
      <c r="AC114" t="s">
        <v>3</v>
      </c>
    </row>
    <row r="115" spans="1:35" x14ac:dyDescent="0.25">
      <c r="A115" t="s">
        <v>17</v>
      </c>
      <c r="B115">
        <v>150</v>
      </c>
      <c r="C115">
        <v>154.88679500000001</v>
      </c>
      <c r="D115">
        <v>8.9147568360000005</v>
      </c>
      <c r="E115">
        <v>0.94182657800000003</v>
      </c>
      <c r="F115">
        <v>-5.9934121E-2</v>
      </c>
      <c r="I115" t="s">
        <v>17</v>
      </c>
      <c r="J115">
        <v>150</v>
      </c>
      <c r="K115">
        <v>154.88679500000001</v>
      </c>
      <c r="L115">
        <v>8.9147568360000005</v>
      </c>
      <c r="M115">
        <v>0.94182657800000003</v>
      </c>
      <c r="N115">
        <v>-5.9934121E-2</v>
      </c>
      <c r="S115">
        <v>180</v>
      </c>
      <c r="T115">
        <v>152.59046900000001</v>
      </c>
      <c r="U115">
        <v>8.7822815849999998</v>
      </c>
      <c r="V115">
        <v>0.92783082699999997</v>
      </c>
      <c r="W115">
        <v>-7.4905861000000004E-2</v>
      </c>
      <c r="AB115">
        <v>180</v>
      </c>
      <c r="AC115">
        <v>0.93057330599999999</v>
      </c>
      <c r="AD115">
        <v>0.92783082699999997</v>
      </c>
      <c r="AE115">
        <v>0.93016648700000004</v>
      </c>
      <c r="AF115">
        <v>0.92663334900000005</v>
      </c>
      <c r="AH115" s="1">
        <f>AVERAGE(AC115:AF115)</f>
        <v>0.92880099225000001</v>
      </c>
      <c r="AI115" s="2">
        <f>_xlfn.STDEV.P(AC115:AF115)</f>
        <v>1.6313774710574088E-3</v>
      </c>
    </row>
    <row r="116" spans="1:35" x14ac:dyDescent="0.25">
      <c r="A116" t="s">
        <v>17</v>
      </c>
      <c r="B116">
        <v>120</v>
      </c>
      <c r="C116">
        <v>156.551041</v>
      </c>
      <c r="D116">
        <v>9.0107673360000007</v>
      </c>
      <c r="E116">
        <v>0.95196989899999995</v>
      </c>
      <c r="F116">
        <v>-4.9221862999999998E-2</v>
      </c>
      <c r="I116" t="s">
        <v>17</v>
      </c>
      <c r="J116">
        <v>120</v>
      </c>
      <c r="K116">
        <v>156.551041</v>
      </c>
      <c r="L116">
        <v>9.0107673360000007</v>
      </c>
      <c r="M116">
        <v>0.95196989899999995</v>
      </c>
      <c r="N116">
        <v>-4.9221862999999998E-2</v>
      </c>
      <c r="S116">
        <v>180</v>
      </c>
      <c r="T116">
        <v>153.58923300000001</v>
      </c>
      <c r="U116">
        <v>8.8399003690000004</v>
      </c>
      <c r="V116">
        <v>0.93016648700000004</v>
      </c>
      <c r="W116">
        <v>-7.2391690999999994E-2</v>
      </c>
      <c r="AB116">
        <v>150</v>
      </c>
      <c r="AC116">
        <v>0.94106834900000003</v>
      </c>
      <c r="AD116">
        <v>0.94182657800000003</v>
      </c>
      <c r="AE116">
        <v>0.90087627199999998</v>
      </c>
      <c r="AF116">
        <v>0.89873910499999998</v>
      </c>
      <c r="AH116" s="1">
        <f t="shared" ref="AH116:AH123" si="8">AVERAGE(AC116:AF116)</f>
        <v>0.920627576</v>
      </c>
      <c r="AI116" s="2">
        <f t="shared" ref="AI116:AI123" si="9">_xlfn.STDEV.P(AC116:AF116)</f>
        <v>2.0835318926355519E-2</v>
      </c>
    </row>
    <row r="117" spans="1:35" x14ac:dyDescent="0.25">
      <c r="A117" t="s">
        <v>17</v>
      </c>
      <c r="B117">
        <v>120</v>
      </c>
      <c r="C117">
        <v>157.152557</v>
      </c>
      <c r="D117">
        <v>9.0454688470000004</v>
      </c>
      <c r="E117">
        <v>0.95563604599999996</v>
      </c>
      <c r="F117">
        <v>-4.5378144000000002E-2</v>
      </c>
      <c r="I117" t="s">
        <v>17</v>
      </c>
      <c r="J117">
        <v>120</v>
      </c>
      <c r="K117">
        <v>157.152557</v>
      </c>
      <c r="L117">
        <v>9.0454688470000004</v>
      </c>
      <c r="M117">
        <v>0.95563604599999996</v>
      </c>
      <c r="N117">
        <v>-4.5378144000000002E-2</v>
      </c>
      <c r="S117">
        <v>180</v>
      </c>
      <c r="T117">
        <v>153.00720200000001</v>
      </c>
      <c r="U117">
        <v>8.8063229490000001</v>
      </c>
      <c r="V117">
        <v>0.92663334900000005</v>
      </c>
      <c r="W117">
        <v>-7.6197316000000001E-2</v>
      </c>
      <c r="AB117">
        <v>120</v>
      </c>
      <c r="AC117">
        <v>0.95196989899999995</v>
      </c>
      <c r="AD117">
        <v>0.95563604599999996</v>
      </c>
      <c r="AE117">
        <v>0.93786188999999998</v>
      </c>
      <c r="AF117">
        <v>0.94024563000000005</v>
      </c>
      <c r="AH117" s="1">
        <f t="shared" si="8"/>
        <v>0.94642836625000004</v>
      </c>
      <c r="AI117" s="2">
        <f t="shared" si="9"/>
        <v>7.5349302331998947E-3</v>
      </c>
    </row>
    <row r="118" spans="1:35" x14ac:dyDescent="0.25">
      <c r="A118" t="s">
        <v>17</v>
      </c>
      <c r="B118">
        <v>105</v>
      </c>
      <c r="C118">
        <v>155.24323999999999</v>
      </c>
      <c r="D118">
        <v>8.9353201799999997</v>
      </c>
      <c r="E118">
        <v>0.94399905500000003</v>
      </c>
      <c r="F118">
        <v>-5.7630114000000003E-2</v>
      </c>
      <c r="I118" t="s">
        <v>17</v>
      </c>
      <c r="J118">
        <v>105</v>
      </c>
      <c r="K118">
        <v>155.24323999999999</v>
      </c>
      <c r="L118">
        <v>8.9353201799999997</v>
      </c>
      <c r="M118">
        <v>0.94399905500000003</v>
      </c>
      <c r="N118">
        <v>-5.7630114000000003E-2</v>
      </c>
      <c r="S118">
        <v>150</v>
      </c>
      <c r="T118">
        <v>154.76239000000001</v>
      </c>
      <c r="U118">
        <v>8.9075799010000001</v>
      </c>
      <c r="V118">
        <v>0.94106834900000003</v>
      </c>
      <c r="W118">
        <v>-6.0739507999999998E-2</v>
      </c>
      <c r="AB118">
        <v>90</v>
      </c>
      <c r="AC118">
        <v>0.94990501999999999</v>
      </c>
      <c r="AD118">
        <v>0.94825994300000005</v>
      </c>
      <c r="AE118">
        <v>0.93057015399999998</v>
      </c>
      <c r="AF118">
        <v>0.93974794500000003</v>
      </c>
      <c r="AH118" s="1">
        <f t="shared" si="8"/>
        <v>0.94212076550000001</v>
      </c>
      <c r="AI118" s="2">
        <f t="shared" si="9"/>
        <v>7.7027758250910712E-3</v>
      </c>
    </row>
    <row r="119" spans="1:35" x14ac:dyDescent="0.25">
      <c r="A119" t="s">
        <v>17</v>
      </c>
      <c r="B119">
        <v>105</v>
      </c>
      <c r="C119">
        <v>156.356461</v>
      </c>
      <c r="D119">
        <v>8.9995419979999998</v>
      </c>
      <c r="E119">
        <v>0.95078396399999998</v>
      </c>
      <c r="F119">
        <v>-5.0468408999999999E-2</v>
      </c>
      <c r="I119" t="s">
        <v>17</v>
      </c>
      <c r="J119">
        <v>105</v>
      </c>
      <c r="K119">
        <v>156.356461</v>
      </c>
      <c r="L119">
        <v>8.9995419979999998</v>
      </c>
      <c r="M119">
        <v>0.95078396399999998</v>
      </c>
      <c r="N119">
        <v>-5.0468408999999999E-2</v>
      </c>
      <c r="S119">
        <v>150</v>
      </c>
      <c r="T119">
        <v>154.88679500000001</v>
      </c>
      <c r="U119">
        <v>8.9147568360000005</v>
      </c>
      <c r="V119">
        <v>0.94182657800000003</v>
      </c>
      <c r="W119">
        <v>-5.9934121E-2</v>
      </c>
      <c r="AB119">
        <v>60</v>
      </c>
      <c r="AC119">
        <v>0.95449112300000005</v>
      </c>
      <c r="AD119">
        <v>0.957162548</v>
      </c>
      <c r="AE119">
        <v>0.94306174300000001</v>
      </c>
      <c r="AF119">
        <v>0.93687486099999995</v>
      </c>
      <c r="AH119" s="1">
        <f t="shared" si="8"/>
        <v>0.94789756874999997</v>
      </c>
      <c r="AI119" s="2">
        <f t="shared" si="9"/>
        <v>8.2794941720025772E-3</v>
      </c>
    </row>
    <row r="120" spans="1:35" x14ac:dyDescent="0.25">
      <c r="A120" t="s">
        <v>17</v>
      </c>
      <c r="B120">
        <v>90</v>
      </c>
      <c r="C120">
        <v>156.21225000000001</v>
      </c>
      <c r="D120">
        <v>8.9912224530000007</v>
      </c>
      <c r="E120">
        <v>0.94990501999999999</v>
      </c>
      <c r="F120">
        <v>-5.1393278000000001E-2</v>
      </c>
      <c r="I120" t="s">
        <v>17</v>
      </c>
      <c r="J120">
        <v>90</v>
      </c>
      <c r="K120">
        <v>156.21225000000001</v>
      </c>
      <c r="L120">
        <v>8.9912224530000007</v>
      </c>
      <c r="M120">
        <v>0.94990501999999999</v>
      </c>
      <c r="N120">
        <v>-5.1393278000000001E-2</v>
      </c>
      <c r="S120">
        <v>150</v>
      </c>
      <c r="T120">
        <v>148.76411400000001</v>
      </c>
      <c r="U120">
        <v>8.5615388249999995</v>
      </c>
      <c r="V120">
        <v>0.90087627199999998</v>
      </c>
      <c r="W120">
        <v>-0.104387353</v>
      </c>
      <c r="AB120">
        <v>45</v>
      </c>
      <c r="AC120">
        <v>0.95136307200000003</v>
      </c>
      <c r="AD120">
        <v>0.95505674900000004</v>
      </c>
      <c r="AE120">
        <v>0.94633516100000004</v>
      </c>
      <c r="AF120">
        <v>0.95050511000000004</v>
      </c>
      <c r="AH120" s="1">
        <f t="shared" si="8"/>
        <v>0.95081502299999998</v>
      </c>
      <c r="AI120" s="2">
        <f t="shared" si="9"/>
        <v>3.1007179318703767E-3</v>
      </c>
    </row>
    <row r="121" spans="1:35" x14ac:dyDescent="0.25">
      <c r="A121" t="s">
        <v>17</v>
      </c>
      <c r="B121">
        <v>90</v>
      </c>
      <c r="C121">
        <v>155.94233700000001</v>
      </c>
      <c r="D121">
        <v>8.9756511480000007</v>
      </c>
      <c r="E121">
        <v>0.94825994300000005</v>
      </c>
      <c r="F121">
        <v>-5.3126613000000003E-2</v>
      </c>
      <c r="I121" t="s">
        <v>17</v>
      </c>
      <c r="J121">
        <v>90</v>
      </c>
      <c r="K121">
        <v>155.94233700000001</v>
      </c>
      <c r="L121">
        <v>8.9756511480000007</v>
      </c>
      <c r="M121">
        <v>0.94825994300000005</v>
      </c>
      <c r="N121">
        <v>-5.3126613000000003E-2</v>
      </c>
      <c r="S121">
        <v>150</v>
      </c>
      <c r="T121">
        <v>148.412048</v>
      </c>
      <c r="U121">
        <v>8.5412281070000002</v>
      </c>
      <c r="V121">
        <v>0.89873910499999998</v>
      </c>
      <c r="W121">
        <v>-0.106762493</v>
      </c>
      <c r="AB121">
        <v>30</v>
      </c>
      <c r="AC121">
        <v>0.960580671</v>
      </c>
      <c r="AD121">
        <v>0.96683091600000004</v>
      </c>
      <c r="AE121">
        <v>0.95728359699999999</v>
      </c>
      <c r="AF121">
        <v>0.96083767200000003</v>
      </c>
      <c r="AH121" s="1">
        <f t="shared" si="8"/>
        <v>0.96138321400000004</v>
      </c>
      <c r="AI121" s="2">
        <f t="shared" si="9"/>
        <v>3.4433271688915404E-3</v>
      </c>
    </row>
    <row r="122" spans="1:35" x14ac:dyDescent="0.25">
      <c r="A122" t="s">
        <v>17</v>
      </c>
      <c r="B122">
        <v>75</v>
      </c>
      <c r="C122">
        <v>157.14532500000001</v>
      </c>
      <c r="D122">
        <v>9.0450516329999999</v>
      </c>
      <c r="E122">
        <v>0.95559196800000001</v>
      </c>
      <c r="F122">
        <v>-4.5424269000000003E-2</v>
      </c>
      <c r="I122" t="s">
        <v>17</v>
      </c>
      <c r="J122">
        <v>75</v>
      </c>
      <c r="K122">
        <v>157.14532500000001</v>
      </c>
      <c r="L122">
        <v>9.0450516329999999</v>
      </c>
      <c r="M122">
        <v>0.95559196800000001</v>
      </c>
      <c r="N122">
        <v>-4.5424269000000003E-2</v>
      </c>
      <c r="S122">
        <v>120</v>
      </c>
      <c r="T122">
        <v>156.551041</v>
      </c>
      <c r="U122">
        <v>9.0107673360000007</v>
      </c>
      <c r="V122">
        <v>0.95196989899999995</v>
      </c>
      <c r="W122">
        <v>-4.9221862999999998E-2</v>
      </c>
      <c r="AB122">
        <v>15</v>
      </c>
      <c r="AC122">
        <v>0.97056960999999997</v>
      </c>
      <c r="AD122">
        <v>0.97427444699999999</v>
      </c>
      <c r="AE122">
        <v>0.95900681499999996</v>
      </c>
      <c r="AF122">
        <v>0.94935070399999999</v>
      </c>
      <c r="AH122" s="1">
        <f t="shared" si="8"/>
        <v>0.963300394</v>
      </c>
      <c r="AI122" s="2">
        <f t="shared" si="9"/>
        <v>9.8272581657704253E-3</v>
      </c>
    </row>
    <row r="123" spans="1:35" x14ac:dyDescent="0.25">
      <c r="A123" t="s">
        <v>17</v>
      </c>
      <c r="B123">
        <v>75</v>
      </c>
      <c r="C123">
        <v>159.19158899999999</v>
      </c>
      <c r="D123">
        <v>9.1631007849999992</v>
      </c>
      <c r="E123">
        <v>0.96806362899999998</v>
      </c>
      <c r="F123">
        <v>-3.2457461E-2</v>
      </c>
      <c r="I123" t="s">
        <v>17</v>
      </c>
      <c r="J123">
        <v>75</v>
      </c>
      <c r="K123">
        <v>159.19158899999999</v>
      </c>
      <c r="L123">
        <v>9.1631007849999992</v>
      </c>
      <c r="M123">
        <v>0.96806362899999998</v>
      </c>
      <c r="N123">
        <v>-3.2457461E-2</v>
      </c>
      <c r="S123">
        <v>120</v>
      </c>
      <c r="T123">
        <v>157.152557</v>
      </c>
      <c r="U123">
        <v>9.0454688470000004</v>
      </c>
      <c r="V123">
        <v>0.95563604599999996</v>
      </c>
      <c r="W123">
        <v>-4.5378144000000002E-2</v>
      </c>
      <c r="AB123">
        <v>0</v>
      </c>
      <c r="AC123">
        <v>0.992026356</v>
      </c>
      <c r="AD123">
        <v>1</v>
      </c>
      <c r="AE123">
        <v>0.99471946300000003</v>
      </c>
      <c r="AF123">
        <v>1</v>
      </c>
      <c r="AH123" s="1">
        <f t="shared" si="8"/>
        <v>0.99668645475000006</v>
      </c>
      <c r="AI123" s="2">
        <f t="shared" si="9"/>
        <v>3.4476347381906143E-3</v>
      </c>
    </row>
    <row r="124" spans="1:35" x14ac:dyDescent="0.25">
      <c r="A124" t="s">
        <v>17</v>
      </c>
      <c r="B124">
        <v>60</v>
      </c>
      <c r="C124">
        <v>156.96470600000001</v>
      </c>
      <c r="D124">
        <v>9.0346317060000008</v>
      </c>
      <c r="E124">
        <v>0.95449112300000005</v>
      </c>
      <c r="F124">
        <v>-4.6576935999999999E-2</v>
      </c>
      <c r="I124" t="s">
        <v>17</v>
      </c>
      <c r="J124">
        <v>60</v>
      </c>
      <c r="K124">
        <v>156.96470600000001</v>
      </c>
      <c r="L124">
        <v>9.0346317060000008</v>
      </c>
      <c r="M124">
        <v>0.95449112300000005</v>
      </c>
      <c r="N124">
        <v>-4.6576935999999999E-2</v>
      </c>
      <c r="S124">
        <v>120</v>
      </c>
      <c r="T124">
        <v>154.856934</v>
      </c>
      <c r="U124">
        <v>8.9130341529999999</v>
      </c>
      <c r="V124">
        <v>0.93786188999999998</v>
      </c>
      <c r="W124">
        <v>-6.4152580000000001E-2</v>
      </c>
    </row>
    <row r="125" spans="1:35" x14ac:dyDescent="0.25">
      <c r="A125" t="s">
        <v>17</v>
      </c>
      <c r="B125">
        <v>60</v>
      </c>
      <c r="C125">
        <v>157.40301500000001</v>
      </c>
      <c r="D125">
        <v>9.0599177920000002</v>
      </c>
      <c r="E125">
        <v>0.957162548</v>
      </c>
      <c r="F125">
        <v>-4.3782050000000003E-2</v>
      </c>
      <c r="I125" t="s">
        <v>17</v>
      </c>
      <c r="J125">
        <v>60</v>
      </c>
      <c r="K125">
        <v>157.40301500000001</v>
      </c>
      <c r="L125">
        <v>9.0599177920000002</v>
      </c>
      <c r="M125">
        <v>0.957162548</v>
      </c>
      <c r="N125">
        <v>-4.3782050000000003E-2</v>
      </c>
      <c r="S125">
        <v>120</v>
      </c>
      <c r="T125">
        <v>155.249619</v>
      </c>
      <c r="U125">
        <v>8.9356881850000001</v>
      </c>
      <c r="V125">
        <v>0.94024563000000005</v>
      </c>
      <c r="W125">
        <v>-6.1614130000000003E-2</v>
      </c>
      <c r="AB125" t="s">
        <v>18</v>
      </c>
    </row>
    <row r="126" spans="1:35" x14ac:dyDescent="0.25">
      <c r="A126" t="s">
        <v>17</v>
      </c>
      <c r="B126">
        <v>45</v>
      </c>
      <c r="C126">
        <v>156.45147700000001</v>
      </c>
      <c r="D126">
        <v>9.0050234800000002</v>
      </c>
      <c r="E126">
        <v>0.95136307200000003</v>
      </c>
      <c r="F126">
        <v>-4.9859510000000003E-2</v>
      </c>
      <c r="I126" t="s">
        <v>17</v>
      </c>
      <c r="J126">
        <v>45</v>
      </c>
      <c r="K126">
        <v>156.45147700000001</v>
      </c>
      <c r="L126">
        <v>9.0050234800000002</v>
      </c>
      <c r="M126">
        <v>0.95136307200000003</v>
      </c>
      <c r="N126">
        <v>-4.9859510000000003E-2</v>
      </c>
      <c r="S126">
        <v>90</v>
      </c>
      <c r="T126">
        <v>156.21225000000001</v>
      </c>
      <c r="U126">
        <v>8.9912224530000007</v>
      </c>
      <c r="V126">
        <v>0.94990501999999999</v>
      </c>
      <c r="W126">
        <v>-5.1393278000000001E-2</v>
      </c>
      <c r="AB126" t="s">
        <v>8</v>
      </c>
      <c r="AC126" t="s">
        <v>3</v>
      </c>
      <c r="AH126" t="s">
        <v>20</v>
      </c>
    </row>
    <row r="127" spans="1:35" x14ac:dyDescent="0.25">
      <c r="A127" t="s">
        <v>17</v>
      </c>
      <c r="B127">
        <v>45</v>
      </c>
      <c r="C127">
        <v>157.05751000000001</v>
      </c>
      <c r="D127">
        <v>9.0399855769999995</v>
      </c>
      <c r="E127">
        <v>0.95505674900000004</v>
      </c>
      <c r="F127">
        <v>-4.5984517000000003E-2</v>
      </c>
      <c r="I127" t="s">
        <v>17</v>
      </c>
      <c r="J127">
        <v>45</v>
      </c>
      <c r="K127">
        <v>157.05751000000001</v>
      </c>
      <c r="L127">
        <v>9.0399855769999995</v>
      </c>
      <c r="M127">
        <v>0.95505674900000004</v>
      </c>
      <c r="N127">
        <v>-4.5984517000000003E-2</v>
      </c>
      <c r="S127">
        <v>90</v>
      </c>
      <c r="T127">
        <v>155.94233700000001</v>
      </c>
      <c r="U127">
        <v>8.9756511480000007</v>
      </c>
      <c r="V127">
        <v>0.94825994300000005</v>
      </c>
      <c r="W127">
        <v>-5.3126613000000003E-2</v>
      </c>
      <c r="AB127">
        <v>180</v>
      </c>
      <c r="AC127">
        <v>-7.1954424000000003E-2</v>
      </c>
      <c r="AD127">
        <v>-7.4905861000000004E-2</v>
      </c>
      <c r="AE127">
        <v>-7.2391690999999994E-2</v>
      </c>
      <c r="AF127">
        <v>-7.6197316000000001E-2</v>
      </c>
      <c r="AH127" s="1">
        <f>AVERAGE(AC127:AF127)</f>
        <v>-7.3862323000000008E-2</v>
      </c>
      <c r="AI127" s="2">
        <f>_xlfn.STDEV.P(AC127:AF127)</f>
        <v>1.7567015213972763E-3</v>
      </c>
    </row>
    <row r="128" spans="1:35" x14ac:dyDescent="0.25">
      <c r="A128" t="s">
        <v>17</v>
      </c>
      <c r="B128">
        <v>30</v>
      </c>
      <c r="C128">
        <v>157.96383700000001</v>
      </c>
      <c r="D128">
        <v>9.092271663</v>
      </c>
      <c r="E128">
        <v>0.960580671</v>
      </c>
      <c r="F128">
        <v>-4.0217311999999998E-2</v>
      </c>
      <c r="I128" t="s">
        <v>17</v>
      </c>
      <c r="J128">
        <v>30</v>
      </c>
      <c r="K128">
        <v>157.96383700000001</v>
      </c>
      <c r="L128">
        <v>9.092271663</v>
      </c>
      <c r="M128">
        <v>0.960580671</v>
      </c>
      <c r="N128">
        <v>-4.0217311999999998E-2</v>
      </c>
      <c r="S128">
        <v>90</v>
      </c>
      <c r="T128">
        <v>153.655731</v>
      </c>
      <c r="U128">
        <v>8.8437366449999999</v>
      </c>
      <c r="V128">
        <v>0.93057015399999998</v>
      </c>
      <c r="W128">
        <v>-7.1957811999999996E-2</v>
      </c>
      <c r="AB128">
        <v>150</v>
      </c>
      <c r="AC128">
        <v>-6.0739507999999998E-2</v>
      </c>
      <c r="AD128">
        <v>-5.9934121E-2</v>
      </c>
      <c r="AE128">
        <v>-0.104387353</v>
      </c>
      <c r="AF128">
        <v>-0.106762493</v>
      </c>
      <c r="AH128" s="1">
        <f t="shared" ref="AH128:AH135" si="10">AVERAGE(AC128:AF128)</f>
        <v>-8.2955868750000009E-2</v>
      </c>
      <c r="AI128" s="2">
        <f t="shared" ref="AI128:AI135" si="11">_xlfn.STDEV.P(AC128:AF128)</f>
        <v>2.2636427665255913E-2</v>
      </c>
    </row>
    <row r="129" spans="1:35" x14ac:dyDescent="0.25">
      <c r="A129" t="s">
        <v>17</v>
      </c>
      <c r="B129">
        <v>30</v>
      </c>
      <c r="C129">
        <v>158.98933400000001</v>
      </c>
      <c r="D129">
        <v>9.1514326760000007</v>
      </c>
      <c r="E129">
        <v>0.96683091600000004</v>
      </c>
      <c r="F129">
        <v>-3.3731653E-2</v>
      </c>
      <c r="I129" t="s">
        <v>17</v>
      </c>
      <c r="J129">
        <v>30</v>
      </c>
      <c r="K129">
        <v>158.98933400000001</v>
      </c>
      <c r="L129">
        <v>9.1514326760000007</v>
      </c>
      <c r="M129">
        <v>0.96683091600000004</v>
      </c>
      <c r="N129">
        <v>-3.3731653E-2</v>
      </c>
      <c r="S129">
        <v>90</v>
      </c>
      <c r="T129">
        <v>155.167633</v>
      </c>
      <c r="U129">
        <v>8.9309584050000002</v>
      </c>
      <c r="V129">
        <v>0.93974794500000003</v>
      </c>
      <c r="W129">
        <v>-6.2143583000000002E-2</v>
      </c>
      <c r="AB129">
        <v>120</v>
      </c>
      <c r="AC129">
        <v>-4.9221862999999998E-2</v>
      </c>
      <c r="AD129">
        <v>-4.5378144000000002E-2</v>
      </c>
      <c r="AE129">
        <v>-6.4152580000000001E-2</v>
      </c>
      <c r="AF129">
        <v>-6.1614130000000003E-2</v>
      </c>
      <c r="AH129" s="1">
        <f t="shared" si="10"/>
        <v>-5.5091679249999997E-2</v>
      </c>
      <c r="AI129" s="2">
        <f t="shared" si="11"/>
        <v>7.9600533297410538E-3</v>
      </c>
    </row>
    <row r="130" spans="1:35" x14ac:dyDescent="0.25">
      <c r="A130" t="s">
        <v>17</v>
      </c>
      <c r="B130">
        <v>15</v>
      </c>
      <c r="C130">
        <v>159.60275300000001</v>
      </c>
      <c r="D130">
        <v>9.1868208720000002</v>
      </c>
      <c r="E130">
        <v>0.97056960999999997</v>
      </c>
      <c r="F130">
        <v>-2.9872152999999999E-2</v>
      </c>
      <c r="I130" t="s">
        <v>17</v>
      </c>
      <c r="J130">
        <v>15</v>
      </c>
      <c r="K130">
        <v>159.60275300000001</v>
      </c>
      <c r="L130">
        <v>9.1868208720000002</v>
      </c>
      <c r="M130">
        <v>0.97056960999999997</v>
      </c>
      <c r="N130">
        <v>-2.9872152999999999E-2</v>
      </c>
      <c r="S130">
        <v>60</v>
      </c>
      <c r="T130">
        <v>156.96470600000001</v>
      </c>
      <c r="U130">
        <v>9.0346317060000008</v>
      </c>
      <c r="V130">
        <v>0.95449112300000005</v>
      </c>
      <c r="W130">
        <v>-4.6576935999999999E-2</v>
      </c>
      <c r="AB130">
        <v>90</v>
      </c>
      <c r="AC130">
        <v>-5.1393278000000001E-2</v>
      </c>
      <c r="AD130">
        <v>-5.3126613000000003E-2</v>
      </c>
      <c r="AE130">
        <v>-7.1957811999999996E-2</v>
      </c>
      <c r="AF130">
        <v>-6.2143583000000002E-2</v>
      </c>
      <c r="AH130" s="1">
        <f t="shared" si="10"/>
        <v>-5.9655321499999997E-2</v>
      </c>
      <c r="AI130" s="2">
        <f t="shared" si="11"/>
        <v>8.1918879885658422E-3</v>
      </c>
    </row>
    <row r="131" spans="1:35" x14ac:dyDescent="0.25">
      <c r="A131" t="s">
        <v>17</v>
      </c>
      <c r="B131">
        <v>15</v>
      </c>
      <c r="C131">
        <v>160.21061700000001</v>
      </c>
      <c r="D131">
        <v>9.2218885999999998</v>
      </c>
      <c r="E131">
        <v>0.97427444699999999</v>
      </c>
      <c r="F131">
        <v>-2.6062241999999999E-2</v>
      </c>
      <c r="I131" t="s">
        <v>17</v>
      </c>
      <c r="J131">
        <v>15</v>
      </c>
      <c r="K131">
        <v>160.21061700000001</v>
      </c>
      <c r="L131">
        <v>9.2218885999999998</v>
      </c>
      <c r="M131">
        <v>0.97427444699999999</v>
      </c>
      <c r="N131">
        <v>-2.6062241999999999E-2</v>
      </c>
      <c r="S131">
        <v>60</v>
      </c>
      <c r="T131">
        <v>157.40301500000001</v>
      </c>
      <c r="U131">
        <v>9.0599177920000002</v>
      </c>
      <c r="V131">
        <v>0.957162548</v>
      </c>
      <c r="W131">
        <v>-4.3782050000000003E-2</v>
      </c>
      <c r="AB131">
        <v>60</v>
      </c>
      <c r="AC131">
        <v>-4.6576935999999999E-2</v>
      </c>
      <c r="AD131">
        <v>-4.3782050000000003E-2</v>
      </c>
      <c r="AE131">
        <v>-5.8623522999999997E-2</v>
      </c>
      <c r="AF131">
        <v>-6.5205557999999997E-2</v>
      </c>
      <c r="AH131" s="1">
        <f t="shared" si="10"/>
        <v>-5.3547016749999995E-2</v>
      </c>
      <c r="AI131" s="2">
        <f t="shared" si="11"/>
        <v>8.7411255149775959E-3</v>
      </c>
    </row>
    <row r="132" spans="1:35" x14ac:dyDescent="0.25">
      <c r="A132" t="s">
        <v>17</v>
      </c>
      <c r="B132">
        <v>0</v>
      </c>
      <c r="C132">
        <v>163.56509399999999</v>
      </c>
      <c r="D132">
        <v>9.4154086770000003</v>
      </c>
      <c r="E132">
        <v>0.99471946300000003</v>
      </c>
      <c r="F132">
        <v>-5.2945279999999997E-3</v>
      </c>
      <c r="I132" t="s">
        <v>17</v>
      </c>
      <c r="J132">
        <v>0</v>
      </c>
      <c r="K132">
        <v>163.56509399999999</v>
      </c>
      <c r="L132">
        <v>9.4154086770000003</v>
      </c>
      <c r="M132">
        <v>0.99471946300000003</v>
      </c>
      <c r="N132">
        <v>-5.2945279999999997E-3</v>
      </c>
      <c r="S132">
        <v>60</v>
      </c>
      <c r="T132">
        <v>155.71353099999999</v>
      </c>
      <c r="U132">
        <v>8.9624513100000005</v>
      </c>
      <c r="V132">
        <v>0.94306174300000001</v>
      </c>
      <c r="W132">
        <v>-5.8623522999999997E-2</v>
      </c>
      <c r="AB132">
        <v>45</v>
      </c>
      <c r="AC132">
        <v>-4.9859510000000003E-2</v>
      </c>
      <c r="AD132">
        <v>-4.5984517000000003E-2</v>
      </c>
      <c r="AE132">
        <v>-5.5158480000000003E-2</v>
      </c>
      <c r="AF132">
        <v>-5.076174E-2</v>
      </c>
      <c r="AH132" s="1">
        <f t="shared" si="10"/>
        <v>-5.0441061750000002E-2</v>
      </c>
      <c r="AI132" s="2">
        <f t="shared" si="11"/>
        <v>3.2617427485983909E-3</v>
      </c>
    </row>
    <row r="133" spans="1:35" x14ac:dyDescent="0.25">
      <c r="A133" t="s">
        <v>17</v>
      </c>
      <c r="B133">
        <v>0</v>
      </c>
      <c r="C133">
        <v>164.431488</v>
      </c>
      <c r="D133">
        <v>9.4653910230000005</v>
      </c>
      <c r="E133">
        <v>1</v>
      </c>
      <c r="F133">
        <v>0</v>
      </c>
      <c r="I133" t="s">
        <v>17</v>
      </c>
      <c r="J133">
        <v>0</v>
      </c>
      <c r="K133">
        <v>164.431488</v>
      </c>
      <c r="L133">
        <v>9.4653910230000005</v>
      </c>
      <c r="M133">
        <v>1</v>
      </c>
      <c r="N133">
        <v>0</v>
      </c>
      <c r="S133">
        <v>60</v>
      </c>
      <c r="T133">
        <v>154.69433599999999</v>
      </c>
      <c r="U133">
        <v>8.9036538590000003</v>
      </c>
      <c r="V133">
        <v>0.93687486099999995</v>
      </c>
      <c r="W133">
        <v>-6.5205557999999997E-2</v>
      </c>
      <c r="AB133">
        <v>30</v>
      </c>
      <c r="AC133">
        <v>-4.0217311999999998E-2</v>
      </c>
      <c r="AD133">
        <v>-3.3731653E-2</v>
      </c>
      <c r="AE133">
        <v>-4.3655591000000001E-2</v>
      </c>
      <c r="AF133">
        <v>-3.9949800000000001E-2</v>
      </c>
      <c r="AH133" s="1">
        <f t="shared" si="10"/>
        <v>-3.9388589000000002E-2</v>
      </c>
      <c r="AI133" s="2">
        <f t="shared" si="11"/>
        <v>3.5780571045383692E-3</v>
      </c>
    </row>
    <row r="134" spans="1:35" x14ac:dyDescent="0.25">
      <c r="A134" t="s">
        <v>19</v>
      </c>
      <c r="B134">
        <v>180</v>
      </c>
      <c r="C134">
        <v>153.58923300000001</v>
      </c>
      <c r="D134">
        <v>8.8399003690000004</v>
      </c>
      <c r="E134">
        <v>0.93016648700000004</v>
      </c>
      <c r="F134">
        <v>-7.2391690999999994E-2</v>
      </c>
      <c r="I134" t="s">
        <v>19</v>
      </c>
      <c r="J134">
        <v>180</v>
      </c>
      <c r="K134">
        <v>153.58923300000001</v>
      </c>
      <c r="L134">
        <v>8.8399003690000004</v>
      </c>
      <c r="M134">
        <v>0.93016648700000004</v>
      </c>
      <c r="N134">
        <v>-7.2391690999999994E-2</v>
      </c>
      <c r="S134">
        <v>45</v>
      </c>
      <c r="T134">
        <v>156.45147700000001</v>
      </c>
      <c r="U134">
        <v>9.0050234800000002</v>
      </c>
      <c r="V134">
        <v>0.95136307200000003</v>
      </c>
      <c r="W134">
        <v>-4.9859510000000003E-2</v>
      </c>
      <c r="AB134">
        <v>15</v>
      </c>
      <c r="AC134">
        <v>-2.9872152999999999E-2</v>
      </c>
      <c r="AD134">
        <v>-2.6062241999999999E-2</v>
      </c>
      <c r="AE134">
        <v>-4.1857098000000002E-2</v>
      </c>
      <c r="AF134">
        <v>-5.1976998000000003E-2</v>
      </c>
      <c r="AH134" s="1">
        <f t="shared" si="10"/>
        <v>-3.7442122750000001E-2</v>
      </c>
      <c r="AI134" s="2">
        <f t="shared" si="11"/>
        <v>1.0217151424092125E-2</v>
      </c>
    </row>
    <row r="135" spans="1:35" x14ac:dyDescent="0.25">
      <c r="A135" t="s">
        <v>19</v>
      </c>
      <c r="B135">
        <v>180</v>
      </c>
      <c r="C135">
        <v>153.00720200000001</v>
      </c>
      <c r="D135">
        <v>8.8063229490000001</v>
      </c>
      <c r="E135">
        <v>0.92663334900000005</v>
      </c>
      <c r="F135">
        <v>-7.6197316000000001E-2</v>
      </c>
      <c r="I135" t="s">
        <v>19</v>
      </c>
      <c r="J135">
        <v>180</v>
      </c>
      <c r="K135">
        <v>153.00720200000001</v>
      </c>
      <c r="L135">
        <v>8.8063229490000001</v>
      </c>
      <c r="M135">
        <v>0.92663334900000005</v>
      </c>
      <c r="N135">
        <v>-7.6197316000000001E-2</v>
      </c>
      <c r="S135">
        <v>45</v>
      </c>
      <c r="T135">
        <v>157.05751000000001</v>
      </c>
      <c r="U135">
        <v>9.0399855769999995</v>
      </c>
      <c r="V135">
        <v>0.95505674900000004</v>
      </c>
      <c r="W135">
        <v>-4.5984517000000003E-2</v>
      </c>
      <c r="AB135">
        <v>0</v>
      </c>
      <c r="AC135">
        <v>-8.005603E-3</v>
      </c>
      <c r="AD135">
        <v>0</v>
      </c>
      <c r="AE135">
        <v>-5.2945279999999997E-3</v>
      </c>
      <c r="AF135">
        <v>0</v>
      </c>
      <c r="AH135" s="1">
        <f t="shared" si="10"/>
        <v>-3.3250327499999999E-3</v>
      </c>
      <c r="AI135" s="2">
        <f t="shared" si="11"/>
        <v>3.4604311502362951E-3</v>
      </c>
    </row>
    <row r="136" spans="1:35" x14ac:dyDescent="0.25">
      <c r="A136" t="s">
        <v>19</v>
      </c>
      <c r="B136">
        <v>150</v>
      </c>
      <c r="C136">
        <v>148.76411400000001</v>
      </c>
      <c r="D136">
        <v>8.5615388249999995</v>
      </c>
      <c r="E136">
        <v>0.90087627199999998</v>
      </c>
      <c r="F136">
        <v>-0.104387353</v>
      </c>
      <c r="I136" t="s">
        <v>19</v>
      </c>
      <c r="J136">
        <v>150</v>
      </c>
      <c r="K136">
        <v>148.76411400000001</v>
      </c>
      <c r="L136">
        <v>8.5615388249999995</v>
      </c>
      <c r="M136">
        <v>0.90087627199999998</v>
      </c>
      <c r="N136">
        <v>-0.104387353</v>
      </c>
      <c r="S136">
        <v>45</v>
      </c>
      <c r="T136">
        <v>156.25277700000001</v>
      </c>
      <c r="U136">
        <v>8.9935604589999993</v>
      </c>
      <c r="V136">
        <v>0.94633516100000004</v>
      </c>
      <c r="W136">
        <v>-5.5158480000000003E-2</v>
      </c>
    </row>
    <row r="137" spans="1:35" x14ac:dyDescent="0.25">
      <c r="A137" t="s">
        <v>19</v>
      </c>
      <c r="B137">
        <v>150</v>
      </c>
      <c r="C137">
        <v>148.412048</v>
      </c>
      <c r="D137">
        <v>8.5412281070000002</v>
      </c>
      <c r="E137">
        <v>0.89873910499999998</v>
      </c>
      <c r="F137">
        <v>-0.106762493</v>
      </c>
      <c r="I137" t="s">
        <v>19</v>
      </c>
      <c r="J137">
        <v>150</v>
      </c>
      <c r="K137">
        <v>148.412048</v>
      </c>
      <c r="L137">
        <v>8.5412281070000002</v>
      </c>
      <c r="M137">
        <v>0.89873910499999998</v>
      </c>
      <c r="N137">
        <v>-0.106762493</v>
      </c>
      <c r="S137">
        <v>45</v>
      </c>
      <c r="T137">
        <v>156.93971300000001</v>
      </c>
      <c r="U137">
        <v>9.0331898580000001</v>
      </c>
      <c r="V137">
        <v>0.95050511000000004</v>
      </c>
      <c r="W137">
        <v>-5.076174E-2</v>
      </c>
    </row>
    <row r="138" spans="1:35" x14ac:dyDescent="0.25">
      <c r="A138" t="s">
        <v>19</v>
      </c>
      <c r="B138">
        <v>120</v>
      </c>
      <c r="C138">
        <v>154.856934</v>
      </c>
      <c r="D138">
        <v>8.9130341529999999</v>
      </c>
      <c r="E138">
        <v>0.93786188999999998</v>
      </c>
      <c r="F138">
        <v>-6.4152580000000001E-2</v>
      </c>
      <c r="I138" t="s">
        <v>19</v>
      </c>
      <c r="J138">
        <v>120</v>
      </c>
      <c r="K138">
        <v>154.856934</v>
      </c>
      <c r="L138">
        <v>8.9130341529999999</v>
      </c>
      <c r="M138">
        <v>0.93786188999999998</v>
      </c>
      <c r="N138">
        <v>-6.4152580000000001E-2</v>
      </c>
      <c r="S138">
        <v>30</v>
      </c>
      <c r="T138">
        <v>157.96383700000001</v>
      </c>
      <c r="U138">
        <v>9.092271663</v>
      </c>
      <c r="V138">
        <v>0.960580671</v>
      </c>
      <c r="W138">
        <v>-4.0217311999999998E-2</v>
      </c>
    </row>
    <row r="139" spans="1:35" x14ac:dyDescent="0.25">
      <c r="A139" t="s">
        <v>19</v>
      </c>
      <c r="B139">
        <v>120</v>
      </c>
      <c r="C139">
        <v>155.249619</v>
      </c>
      <c r="D139">
        <v>8.9356881850000001</v>
      </c>
      <c r="E139">
        <v>0.94024563000000005</v>
      </c>
      <c r="F139">
        <v>-6.1614130000000003E-2</v>
      </c>
      <c r="I139" t="s">
        <v>19</v>
      </c>
      <c r="J139">
        <v>120</v>
      </c>
      <c r="K139">
        <v>155.249619</v>
      </c>
      <c r="L139">
        <v>8.9356881850000001</v>
      </c>
      <c r="M139">
        <v>0.94024563000000005</v>
      </c>
      <c r="N139">
        <v>-6.1614130000000003E-2</v>
      </c>
      <c r="S139">
        <v>30</v>
      </c>
      <c r="T139">
        <v>158.98933400000001</v>
      </c>
      <c r="U139">
        <v>9.1514326760000007</v>
      </c>
      <c r="V139">
        <v>0.96683091600000004</v>
      </c>
      <c r="W139">
        <v>-3.3731653E-2</v>
      </c>
    </row>
    <row r="140" spans="1:35" x14ac:dyDescent="0.25">
      <c r="A140" t="s">
        <v>19</v>
      </c>
      <c r="B140">
        <v>105</v>
      </c>
      <c r="C140">
        <v>155.48320000000001</v>
      </c>
      <c r="D140">
        <v>8.9491634940000004</v>
      </c>
      <c r="E140">
        <v>0.94166355099999999</v>
      </c>
      <c r="F140">
        <v>-6.0107233000000003E-2</v>
      </c>
      <c r="I140" t="s">
        <v>19</v>
      </c>
      <c r="J140">
        <v>105</v>
      </c>
      <c r="K140">
        <v>155.48320000000001</v>
      </c>
      <c r="L140">
        <v>8.9491634940000004</v>
      </c>
      <c r="M140">
        <v>0.94166355099999999</v>
      </c>
      <c r="N140">
        <v>-6.0107233000000003E-2</v>
      </c>
      <c r="S140">
        <v>30</v>
      </c>
      <c r="T140">
        <v>158.056366</v>
      </c>
      <c r="U140">
        <v>9.0976096690000006</v>
      </c>
      <c r="V140">
        <v>0.95728359699999999</v>
      </c>
      <c r="W140">
        <v>-4.3655591000000001E-2</v>
      </c>
    </row>
    <row r="141" spans="1:35" x14ac:dyDescent="0.25">
      <c r="A141" t="s">
        <v>19</v>
      </c>
      <c r="B141">
        <v>105</v>
      </c>
      <c r="C141">
        <v>156.155777</v>
      </c>
      <c r="D141">
        <v>8.9879645210000003</v>
      </c>
      <c r="E141">
        <v>0.94574633600000002</v>
      </c>
      <c r="F141">
        <v>-5.578089E-2</v>
      </c>
      <c r="I141" t="s">
        <v>19</v>
      </c>
      <c r="J141">
        <v>105</v>
      </c>
      <c r="K141">
        <v>156.155777</v>
      </c>
      <c r="L141">
        <v>8.9879645210000003</v>
      </c>
      <c r="M141">
        <v>0.94574633600000002</v>
      </c>
      <c r="N141">
        <v>-5.578089E-2</v>
      </c>
      <c r="S141">
        <v>30</v>
      </c>
      <c r="T141">
        <v>158.64184599999999</v>
      </c>
      <c r="U141">
        <v>9.1313860620000007</v>
      </c>
      <c r="V141">
        <v>0.96083767200000003</v>
      </c>
      <c r="W141">
        <v>-3.9949800000000001E-2</v>
      </c>
    </row>
    <row r="142" spans="1:35" x14ac:dyDescent="0.25">
      <c r="A142" t="s">
        <v>19</v>
      </c>
      <c r="B142">
        <v>90</v>
      </c>
      <c r="C142">
        <v>153.655731</v>
      </c>
      <c r="D142">
        <v>8.8437366449999999</v>
      </c>
      <c r="E142">
        <v>0.93057015399999998</v>
      </c>
      <c r="F142">
        <v>-7.1957811999999996E-2</v>
      </c>
      <c r="I142" t="s">
        <v>19</v>
      </c>
      <c r="J142">
        <v>90</v>
      </c>
      <c r="K142">
        <v>153.655731</v>
      </c>
      <c r="L142">
        <v>8.8437366449999999</v>
      </c>
      <c r="M142">
        <v>0.93057015399999998</v>
      </c>
      <c r="N142">
        <v>-7.1957811999999996E-2</v>
      </c>
      <c r="S142">
        <v>15</v>
      </c>
      <c r="T142">
        <v>159.60275300000001</v>
      </c>
      <c r="U142">
        <v>9.1868208720000002</v>
      </c>
      <c r="V142">
        <v>0.97056960999999997</v>
      </c>
      <c r="W142">
        <v>-2.9872152999999999E-2</v>
      </c>
    </row>
    <row r="143" spans="1:35" x14ac:dyDescent="0.25">
      <c r="A143" t="s">
        <v>19</v>
      </c>
      <c r="B143">
        <v>90</v>
      </c>
      <c r="C143">
        <v>155.167633</v>
      </c>
      <c r="D143">
        <v>8.9309584050000002</v>
      </c>
      <c r="E143">
        <v>0.93974794500000003</v>
      </c>
      <c r="F143">
        <v>-6.2143583000000002E-2</v>
      </c>
      <c r="I143" t="s">
        <v>19</v>
      </c>
      <c r="J143">
        <v>90</v>
      </c>
      <c r="K143">
        <v>155.167633</v>
      </c>
      <c r="L143">
        <v>8.9309584050000002</v>
      </c>
      <c r="M143">
        <v>0.93974794500000003</v>
      </c>
      <c r="N143">
        <v>-6.2143583000000002E-2</v>
      </c>
      <c r="S143">
        <v>15</v>
      </c>
      <c r="T143">
        <v>160.21061700000001</v>
      </c>
      <c r="U143">
        <v>9.2218885999999998</v>
      </c>
      <c r="V143">
        <v>0.97427444699999999</v>
      </c>
      <c r="W143">
        <v>-2.6062241999999999E-2</v>
      </c>
    </row>
    <row r="144" spans="1:35" x14ac:dyDescent="0.25">
      <c r="A144" t="s">
        <v>19</v>
      </c>
      <c r="B144">
        <v>75</v>
      </c>
      <c r="C144">
        <v>153.32328799999999</v>
      </c>
      <c r="D144">
        <v>8.8245579789999997</v>
      </c>
      <c r="E144">
        <v>0.92855210499999996</v>
      </c>
      <c r="F144">
        <v>-7.4128783000000004E-2</v>
      </c>
      <c r="I144" t="s">
        <v>19</v>
      </c>
      <c r="J144">
        <v>75</v>
      </c>
      <c r="K144">
        <v>153.32328799999999</v>
      </c>
      <c r="L144">
        <v>8.8245579789999997</v>
      </c>
      <c r="M144">
        <v>0.92855210499999996</v>
      </c>
      <c r="N144">
        <v>-7.4128783000000004E-2</v>
      </c>
      <c r="S144">
        <v>15</v>
      </c>
      <c r="T144">
        <v>158.34023999999999</v>
      </c>
      <c r="U144">
        <v>9.1139863850000005</v>
      </c>
      <c r="V144">
        <v>0.95900681499999996</v>
      </c>
      <c r="W144">
        <v>-4.1857098000000002E-2</v>
      </c>
    </row>
    <row r="145" spans="1:23" x14ac:dyDescent="0.25">
      <c r="A145" t="s">
        <v>19</v>
      </c>
      <c r="B145">
        <v>75</v>
      </c>
      <c r="C145">
        <v>154.16301000000001</v>
      </c>
      <c r="D145">
        <v>8.8730016149999997</v>
      </c>
      <c r="E145">
        <v>0.93364952099999998</v>
      </c>
      <c r="F145">
        <v>-6.8654156999999993E-2</v>
      </c>
      <c r="I145" t="s">
        <v>19</v>
      </c>
      <c r="J145">
        <v>75</v>
      </c>
      <c r="K145">
        <v>154.16301000000001</v>
      </c>
      <c r="L145">
        <v>8.8730016149999997</v>
      </c>
      <c r="M145">
        <v>0.93364952099999998</v>
      </c>
      <c r="N145">
        <v>-6.8654156999999993E-2</v>
      </c>
      <c r="S145">
        <v>15</v>
      </c>
      <c r="T145">
        <v>156.74954199999999</v>
      </c>
      <c r="U145">
        <v>9.0222188760000002</v>
      </c>
      <c r="V145">
        <v>0.94935070399999999</v>
      </c>
      <c r="W145">
        <v>-5.1976998000000003E-2</v>
      </c>
    </row>
    <row r="146" spans="1:23" x14ac:dyDescent="0.25">
      <c r="A146" t="s">
        <v>19</v>
      </c>
      <c r="B146">
        <v>60</v>
      </c>
      <c r="C146">
        <v>155.71353099999999</v>
      </c>
      <c r="D146">
        <v>8.9624513100000005</v>
      </c>
      <c r="E146">
        <v>0.94306174300000001</v>
      </c>
      <c r="F146">
        <v>-5.8623522999999997E-2</v>
      </c>
      <c r="I146" t="s">
        <v>19</v>
      </c>
      <c r="J146">
        <v>60</v>
      </c>
      <c r="K146">
        <v>155.71353099999999</v>
      </c>
      <c r="L146">
        <v>8.9624513100000005</v>
      </c>
      <c r="M146">
        <v>0.94306174300000001</v>
      </c>
      <c r="N146">
        <v>-5.8623522999999997E-2</v>
      </c>
      <c r="S146">
        <v>0</v>
      </c>
      <c r="T146">
        <v>163.779709</v>
      </c>
      <c r="U146">
        <v>9.4277898350000005</v>
      </c>
      <c r="V146">
        <v>0.992026356</v>
      </c>
      <c r="W146">
        <v>-8.005603E-3</v>
      </c>
    </row>
    <row r="147" spans="1:23" x14ac:dyDescent="0.25">
      <c r="A147" t="s">
        <v>19</v>
      </c>
      <c r="B147">
        <v>60</v>
      </c>
      <c r="C147">
        <v>154.69433599999999</v>
      </c>
      <c r="D147">
        <v>8.9036538590000003</v>
      </c>
      <c r="E147">
        <v>0.93687486099999995</v>
      </c>
      <c r="F147">
        <v>-6.5205557999999997E-2</v>
      </c>
      <c r="I147" t="s">
        <v>19</v>
      </c>
      <c r="J147">
        <v>60</v>
      </c>
      <c r="K147">
        <v>154.69433599999999</v>
      </c>
      <c r="L147">
        <v>8.9036538590000003</v>
      </c>
      <c r="M147">
        <v>0.93687486099999995</v>
      </c>
      <c r="N147">
        <v>-6.5205557999999997E-2</v>
      </c>
      <c r="S147">
        <v>0</v>
      </c>
      <c r="T147">
        <v>165.09324599999999</v>
      </c>
      <c r="U147">
        <v>9.5035679010000003</v>
      </c>
      <c r="V147">
        <v>1</v>
      </c>
      <c r="W147">
        <v>0</v>
      </c>
    </row>
    <row r="148" spans="1:23" x14ac:dyDescent="0.25">
      <c r="A148" t="s">
        <v>19</v>
      </c>
      <c r="B148">
        <v>45</v>
      </c>
      <c r="C148">
        <v>156.25277700000001</v>
      </c>
      <c r="D148">
        <v>8.9935604589999993</v>
      </c>
      <c r="E148">
        <v>0.94633516100000004</v>
      </c>
      <c r="F148">
        <v>-5.5158480000000003E-2</v>
      </c>
      <c r="I148" t="s">
        <v>19</v>
      </c>
      <c r="J148">
        <v>45</v>
      </c>
      <c r="K148">
        <v>156.25277700000001</v>
      </c>
      <c r="L148">
        <v>8.9935604589999993</v>
      </c>
      <c r="M148">
        <v>0.94633516100000004</v>
      </c>
      <c r="N148">
        <v>-5.5158480000000003E-2</v>
      </c>
      <c r="S148">
        <v>0</v>
      </c>
      <c r="T148">
        <v>163.56509399999999</v>
      </c>
      <c r="U148">
        <v>9.4154086770000003</v>
      </c>
      <c r="V148">
        <v>0.99471946300000003</v>
      </c>
      <c r="W148">
        <v>-5.2945279999999997E-3</v>
      </c>
    </row>
    <row r="149" spans="1:23" x14ac:dyDescent="0.25">
      <c r="A149" t="s">
        <v>19</v>
      </c>
      <c r="B149">
        <v>45</v>
      </c>
      <c r="C149">
        <v>156.93971300000001</v>
      </c>
      <c r="D149">
        <v>9.0331898580000001</v>
      </c>
      <c r="E149">
        <v>0.95050511000000004</v>
      </c>
      <c r="F149">
        <v>-5.076174E-2</v>
      </c>
      <c r="I149" t="s">
        <v>19</v>
      </c>
      <c r="J149">
        <v>45</v>
      </c>
      <c r="K149">
        <v>156.93971300000001</v>
      </c>
      <c r="L149">
        <v>9.0331898580000001</v>
      </c>
      <c r="M149">
        <v>0.95050511000000004</v>
      </c>
      <c r="N149">
        <v>-5.076174E-2</v>
      </c>
      <c r="S149">
        <v>0</v>
      </c>
      <c r="T149">
        <v>164.431488</v>
      </c>
      <c r="U149">
        <v>9.4653910230000005</v>
      </c>
      <c r="V149">
        <v>1</v>
      </c>
      <c r="W149">
        <v>0</v>
      </c>
    </row>
    <row r="150" spans="1:23" x14ac:dyDescent="0.25">
      <c r="A150" t="s">
        <v>19</v>
      </c>
      <c r="B150">
        <v>30</v>
      </c>
      <c r="C150">
        <v>158.056366</v>
      </c>
      <c r="D150">
        <v>9.0976096690000006</v>
      </c>
      <c r="E150">
        <v>0.95728359699999999</v>
      </c>
      <c r="F150">
        <v>-4.3655591000000001E-2</v>
      </c>
      <c r="I150" t="s">
        <v>19</v>
      </c>
      <c r="J150">
        <v>30</v>
      </c>
      <c r="K150">
        <v>158.056366</v>
      </c>
      <c r="L150">
        <v>9.0976096690000006</v>
      </c>
      <c r="M150">
        <v>0.95728359699999999</v>
      </c>
      <c r="N150">
        <v>-4.3655591000000001E-2</v>
      </c>
    </row>
    <row r="151" spans="1:23" x14ac:dyDescent="0.25">
      <c r="A151" t="s">
        <v>19</v>
      </c>
      <c r="B151">
        <v>30</v>
      </c>
      <c r="C151">
        <v>158.64184599999999</v>
      </c>
      <c r="D151">
        <v>9.1313860620000007</v>
      </c>
      <c r="E151">
        <v>0.96083767200000003</v>
      </c>
      <c r="F151">
        <v>-3.9949800000000001E-2</v>
      </c>
      <c r="I151" t="s">
        <v>19</v>
      </c>
      <c r="J151">
        <v>30</v>
      </c>
      <c r="K151">
        <v>158.64184599999999</v>
      </c>
      <c r="L151">
        <v>9.1313860620000007</v>
      </c>
      <c r="M151">
        <v>0.96083767200000003</v>
      </c>
      <c r="N151">
        <v>-3.9949800000000001E-2</v>
      </c>
    </row>
    <row r="152" spans="1:23" x14ac:dyDescent="0.25">
      <c r="A152" t="s">
        <v>19</v>
      </c>
      <c r="B152">
        <v>15</v>
      </c>
      <c r="C152">
        <v>158.34023999999999</v>
      </c>
      <c r="D152">
        <v>9.1139863850000005</v>
      </c>
      <c r="E152">
        <v>0.95900681499999996</v>
      </c>
      <c r="F152">
        <v>-4.1857098000000002E-2</v>
      </c>
      <c r="I152" t="s">
        <v>19</v>
      </c>
      <c r="J152">
        <v>15</v>
      </c>
      <c r="K152">
        <v>158.34023999999999</v>
      </c>
      <c r="L152">
        <v>9.1139863850000005</v>
      </c>
      <c r="M152">
        <v>0.95900681499999996</v>
      </c>
      <c r="N152">
        <v>-4.1857098000000002E-2</v>
      </c>
    </row>
    <row r="153" spans="1:23" x14ac:dyDescent="0.25">
      <c r="A153" t="s">
        <v>19</v>
      </c>
      <c r="B153">
        <v>15</v>
      </c>
      <c r="C153">
        <v>156.74954199999999</v>
      </c>
      <c r="D153">
        <v>9.0222188760000002</v>
      </c>
      <c r="E153">
        <v>0.94935070399999999</v>
      </c>
      <c r="F153">
        <v>-5.1976998000000003E-2</v>
      </c>
      <c r="I153" t="s">
        <v>19</v>
      </c>
      <c r="J153">
        <v>15</v>
      </c>
      <c r="K153">
        <v>156.74954199999999</v>
      </c>
      <c r="L153">
        <v>9.0222188760000002</v>
      </c>
      <c r="M153">
        <v>0.94935070399999999</v>
      </c>
      <c r="N153">
        <v>-5.1976998000000003E-2</v>
      </c>
    </row>
    <row r="154" spans="1:23" x14ac:dyDescent="0.25">
      <c r="A154" t="s">
        <v>19</v>
      </c>
      <c r="B154">
        <v>0</v>
      </c>
      <c r="C154">
        <v>163.779709</v>
      </c>
      <c r="D154">
        <v>9.4277898350000005</v>
      </c>
      <c r="E154">
        <v>0.992026356</v>
      </c>
      <c r="F154">
        <v>-8.005603E-3</v>
      </c>
      <c r="I154" t="s">
        <v>19</v>
      </c>
      <c r="J154">
        <v>0</v>
      </c>
      <c r="K154">
        <v>163.779709</v>
      </c>
      <c r="L154">
        <v>9.4277898350000005</v>
      </c>
      <c r="M154">
        <v>0.992026356</v>
      </c>
      <c r="N154">
        <v>-8.005603E-3</v>
      </c>
    </row>
    <row r="155" spans="1:23" x14ac:dyDescent="0.25">
      <c r="A155" t="s">
        <v>19</v>
      </c>
      <c r="B155">
        <v>0</v>
      </c>
      <c r="C155">
        <v>165.09324599999999</v>
      </c>
      <c r="D155">
        <v>9.5035679010000003</v>
      </c>
      <c r="E155">
        <v>1</v>
      </c>
      <c r="F155">
        <v>0</v>
      </c>
      <c r="I155" t="s">
        <v>19</v>
      </c>
      <c r="J155">
        <v>0</v>
      </c>
      <c r="K155">
        <v>165.09324599999999</v>
      </c>
      <c r="L155">
        <v>9.5035679010000003</v>
      </c>
      <c r="M155">
        <v>1</v>
      </c>
      <c r="N15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CBZ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Zachary Warren</dc:creator>
  <cp:lastModifiedBy>Zachary Warren</cp:lastModifiedBy>
  <dcterms:created xsi:type="dcterms:W3CDTF">2023-07-05T15:20:56Z</dcterms:created>
  <dcterms:modified xsi:type="dcterms:W3CDTF">2024-01-26T14:27:12Z</dcterms:modified>
</cp:coreProperties>
</file>